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Z:\岡本フォルダ\阿知まち広場\阿知まち広場_利用申請書（HP用）\"/>
    </mc:Choice>
  </mc:AlternateContent>
  <xr:revisionPtr revIDLastSave="0" documentId="13_ncr:1_{0279D35A-BC51-4637-8BDF-ED40A77DACC2}" xr6:coauthVersionLast="47" xr6:coauthVersionMax="47" xr10:uidLastSave="{00000000-0000-0000-0000-000000000000}"/>
  <bookViews>
    <workbookView xWindow="-120" yWindow="-120" windowWidth="29040" windowHeight="15840" xr2:uid="{42F37247-6A89-4E57-AD30-1D54978BF6C1}"/>
  </bookViews>
  <sheets>
    <sheet name="利用申請書" sheetId="5" r:id="rId1"/>
    <sheet name="請求書" sheetId="2" state="hidden" r:id="rId2"/>
    <sheet name="利用許可書" sheetId="3" state="hidden" r:id="rId3"/>
    <sheet name="利用申請書 (記入例)" sheetId="6" r:id="rId4"/>
  </sheets>
  <definedNames>
    <definedName name="_xlnm.Print_Area" localSheetId="1">請求書!$A$1:$AM$42</definedName>
    <definedName name="_xlnm.Print_Area" localSheetId="2">利用許可書!$A$1:$AN$43</definedName>
    <definedName name="_xlnm.Print_Area" localSheetId="0">利用申請書!$A$1:$AN$41</definedName>
    <definedName name="_xlnm.Print_Area" localSheetId="3">'利用申請書 (記入例)'!$A$1:$AN$41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 l="1"/>
  <c r="AI30" i="6" l="1"/>
  <c r="AE29" i="6"/>
  <c r="AE27" i="6"/>
  <c r="AE24" i="6"/>
  <c r="AE22" i="6"/>
  <c r="AE20" i="6"/>
  <c r="AR18" i="6"/>
  <c r="U18" i="6" s="1"/>
  <c r="AR17" i="6"/>
  <c r="U17" i="6" s="1"/>
  <c r="I10" i="3"/>
  <c r="E10" i="3"/>
  <c r="A10" i="3"/>
  <c r="G34" i="3"/>
  <c r="I32" i="3"/>
  <c r="M32" i="3"/>
  <c r="Q32" i="3"/>
  <c r="U32" i="3"/>
  <c r="AC32" i="3"/>
  <c r="AG32" i="3"/>
  <c r="Y32" i="3"/>
  <c r="AG30" i="3"/>
  <c r="AC30" i="3"/>
  <c r="Y30" i="3"/>
  <c r="U30" i="3"/>
  <c r="Q30" i="3"/>
  <c r="M30" i="3"/>
  <c r="I30" i="3"/>
  <c r="AG26" i="3"/>
  <c r="AC26" i="3"/>
  <c r="Y26" i="3"/>
  <c r="U26" i="3"/>
  <c r="Q26" i="3"/>
  <c r="M26" i="3"/>
  <c r="I26" i="3"/>
  <c r="AL19" i="3"/>
  <c r="AJ22" i="3"/>
  <c r="AE22" i="3"/>
  <c r="AA22" i="3"/>
  <c r="K22" i="3"/>
  <c r="Q21" i="3"/>
  <c r="K20" i="3"/>
  <c r="L21" i="3"/>
  <c r="AI19" i="3"/>
  <c r="AE19" i="3"/>
  <c r="G19" i="3"/>
  <c r="A3" i="2"/>
  <c r="AE33" i="3" l="1"/>
  <c r="AE31" i="3"/>
  <c r="R18" i="2"/>
  <c r="R17" i="2"/>
  <c r="O18" i="2"/>
  <c r="O17" i="2"/>
  <c r="K18" i="2"/>
  <c r="K17" i="2"/>
  <c r="AI30" i="5"/>
  <c r="AE29" i="5"/>
  <c r="L23" i="2" s="1"/>
  <c r="AH23" i="2" s="1"/>
  <c r="AE27" i="5"/>
  <c r="L22" i="2" s="1"/>
  <c r="AH22" i="2" s="1"/>
  <c r="AE24" i="5"/>
  <c r="AE22" i="5"/>
  <c r="AE20" i="5"/>
  <c r="AR18" i="5"/>
  <c r="U18" i="5" s="1"/>
  <c r="V18" i="2" s="1"/>
  <c r="AR17" i="5"/>
  <c r="U17" i="5" s="1"/>
  <c r="V17" i="2" s="1"/>
  <c r="G13" i="2"/>
  <c r="L21" i="2" l="1"/>
  <c r="AH21" i="2" s="1"/>
  <c r="AE29" i="3"/>
  <c r="L20" i="2"/>
  <c r="AH20" i="2" s="1"/>
  <c r="AE27" i="3"/>
  <c r="L19" i="2"/>
  <c r="AE25" i="3"/>
  <c r="AG24" i="2" l="1"/>
  <c r="G10" i="2" s="1"/>
  <c r="H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mukai</author>
  </authors>
  <commentList>
    <comment ref="G13" authorId="0" shapeId="0" xr:uid="{8F02293A-A4E3-4A42-82CA-5C44ACE50D27}">
      <text>
        <r>
          <rPr>
            <sz val="9"/>
            <color indexed="81"/>
            <rFont val="MS P ゴシック"/>
            <family val="3"/>
            <charset val="128"/>
          </rPr>
          <t>自動計算</t>
        </r>
      </text>
    </comment>
  </commentList>
</comments>
</file>

<file path=xl/sharedStrings.xml><?xml version="1.0" encoding="utf-8"?>
<sst xmlns="http://schemas.openxmlformats.org/spreadsheetml/2006/main" count="573" uniqueCount="155">
  <si>
    <t>様式１</t>
    <phoneticPr fontId="3"/>
  </si>
  <si>
    <t>都市再生推進法人</t>
    <rPh sb="0" eb="4">
      <t>トシサイセイ</t>
    </rPh>
    <rPh sb="4" eb="6">
      <t>スイシン</t>
    </rPh>
    <rPh sb="6" eb="8">
      <t>ホウジン</t>
    </rPh>
    <phoneticPr fontId="3"/>
  </si>
  <si>
    <t>倉敷まちづくり株式会社　御中</t>
    <rPh sb="0" eb="2">
      <t>クラシキ</t>
    </rPh>
    <rPh sb="7" eb="11">
      <t>カブシキガイシャ</t>
    </rPh>
    <rPh sb="12" eb="14">
      <t>オンチュウ</t>
    </rPh>
    <phoneticPr fontId="3"/>
  </si>
  <si>
    <t>阿知まち広場　利用申請書</t>
    <rPh sb="0" eb="2">
      <t>アチ</t>
    </rPh>
    <rPh sb="4" eb="6">
      <t>ヒロバ</t>
    </rPh>
    <rPh sb="7" eb="9">
      <t>リヨウ</t>
    </rPh>
    <rPh sb="9" eb="12">
      <t>シンセイショ</t>
    </rPh>
    <phoneticPr fontId="3"/>
  </si>
  <si>
    <t>以下のとおり、阿知まち広場および附属設備等の利用を申請します。</t>
    <rPh sb="0" eb="2">
      <t>イカ</t>
    </rPh>
    <rPh sb="7" eb="9">
      <t>アチ</t>
    </rPh>
    <rPh sb="11" eb="13">
      <t>ヒロバ</t>
    </rPh>
    <rPh sb="16" eb="18">
      <t>フゾク</t>
    </rPh>
    <rPh sb="18" eb="20">
      <t>セツビ</t>
    </rPh>
    <rPh sb="20" eb="21">
      <t>トウ</t>
    </rPh>
    <rPh sb="22" eb="24">
      <t>リヨウ</t>
    </rPh>
    <rPh sb="25" eb="27">
      <t>シンセイ</t>
    </rPh>
    <phoneticPr fontId="3"/>
  </si>
  <si>
    <t>※太枠内をご記入ください</t>
    <rPh sb="1" eb="3">
      <t>フトワク</t>
    </rPh>
    <rPh sb="3" eb="4">
      <t>ナイ</t>
    </rPh>
    <rPh sb="6" eb="8">
      <t>キニュウ</t>
    </rPh>
    <phoneticPr fontId="3"/>
  </si>
  <si>
    <t>申請日</t>
    <rPh sb="0" eb="1">
      <t>サル</t>
    </rPh>
    <rPh sb="1" eb="2">
      <t>ショウ</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</si>
  <si>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</si>
  <si>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</si>
  <si>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</si>
  <si>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</si>
  <si>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申請者
(請求書宛名）</t>
    <rPh sb="0" eb="1">
      <t>サル</t>
    </rPh>
    <rPh sb="1" eb="2">
      <t>ショウ</t>
    </rPh>
    <rPh sb="2" eb="3">
      <t>モノ</t>
    </rPh>
    <rPh sb="5" eb="8">
      <t>セイキュウショ</t>
    </rPh>
    <rPh sb="8" eb="10">
      <t>アテナ</t>
    </rPh>
    <phoneticPr fontId="3"/>
  </si>
  <si>
    <t>団体名</t>
    <rPh sb="0" eb="1">
      <t>ダン</t>
    </rPh>
    <rPh sb="1" eb="2">
      <t>カラダ</t>
    </rPh>
    <rPh sb="2" eb="3">
      <t>ナ</t>
    </rPh>
    <phoneticPr fontId="3"/>
  </si>
  <si>
    <t>住　所</t>
    <rPh sb="0" eb="1">
      <t>ジュウ</t>
    </rPh>
    <rPh sb="2" eb="3">
      <t>ショ</t>
    </rPh>
    <phoneticPr fontId="3"/>
  </si>
  <si>
    <t>〒</t>
    <phoneticPr fontId="3"/>
  </si>
  <si>
    <t>氏　名</t>
    <rPh sb="0" eb="1">
      <t>シ</t>
    </rPh>
    <rPh sb="2" eb="3">
      <t>ナ</t>
    </rPh>
    <phoneticPr fontId="3"/>
  </si>
  <si>
    <t>電話</t>
    <rPh sb="0" eb="2">
      <t>デンワ</t>
    </rPh>
    <phoneticPr fontId="3"/>
  </si>
  <si>
    <t>（</t>
    <phoneticPr fontId="3"/>
  </si>
  <si>
    <t>）</t>
    <phoneticPr fontId="3"/>
  </si>
  <si>
    <r>
      <t xml:space="preserve">現場責任者
</t>
    </r>
    <r>
      <rPr>
        <sz val="9"/>
        <color theme="1"/>
        <rFont val="ＭＳ ゴシック"/>
        <family val="3"/>
        <charset val="128"/>
      </rPr>
      <t>（利用者登録者）</t>
    </r>
    <rPh sb="0" eb="5">
      <t>ゲンバセキニンシャ</t>
    </rPh>
    <rPh sb="7" eb="10">
      <t>リヨウシャ</t>
    </rPh>
    <rPh sb="10" eb="12">
      <t>トウロク</t>
    </rPh>
    <rPh sb="12" eb="13">
      <t>シャ</t>
    </rPh>
    <phoneticPr fontId="3"/>
  </si>
  <si>
    <t>利　用　内　容</t>
    <rPh sb="0" eb="1">
      <t>リ</t>
    </rPh>
    <rPh sb="2" eb="3">
      <t>ヨウ</t>
    </rPh>
    <rPh sb="4" eb="5">
      <t>ウチ</t>
    </rPh>
    <rPh sb="6" eb="7">
      <t>カタチ</t>
    </rPh>
    <phoneticPr fontId="3"/>
  </si>
  <si>
    <t>利用料金</t>
    <rPh sb="0" eb="2">
      <t>リヨウ</t>
    </rPh>
    <rPh sb="2" eb="4">
      <t>リョウキン</t>
    </rPh>
    <phoneticPr fontId="3"/>
  </si>
  <si>
    <t>開始日</t>
    <rPh sb="0" eb="3">
      <t>カイシビ</t>
    </rPh>
    <phoneticPr fontId="3"/>
  </si>
  <si>
    <t>～</t>
    <phoneticPr fontId="3"/>
  </si>
  <si>
    <t>&lt;</t>
    <phoneticPr fontId="3"/>
  </si>
  <si>
    <t>&gt;</t>
    <phoneticPr fontId="3"/>
  </si>
  <si>
    <t>終了日</t>
    <rPh sb="0" eb="2">
      <t>シュウリョウ</t>
    </rPh>
    <rPh sb="2" eb="3">
      <t>ヒ</t>
    </rPh>
    <phoneticPr fontId="3"/>
  </si>
  <si>
    <t>テント利用</t>
    <rPh sb="3" eb="5">
      <t>リヨウ</t>
    </rPh>
    <phoneticPr fontId="3"/>
  </si>
  <si>
    <t>火</t>
    <rPh sb="0" eb="1">
      <t>ヒ</t>
    </rPh>
    <phoneticPr fontId="3"/>
  </si>
  <si>
    <t>張</t>
    <rPh sb="0" eb="1">
      <t>ハ</t>
    </rPh>
    <phoneticPr fontId="3"/>
  </si>
  <si>
    <t>水</t>
    <rPh sb="0" eb="1">
      <t>スイ</t>
    </rPh>
    <phoneticPr fontId="3"/>
  </si>
  <si>
    <t>木</t>
    <rPh sb="0" eb="1">
      <t>モク</t>
    </rPh>
    <phoneticPr fontId="3"/>
  </si>
  <si>
    <t>金</t>
    <rPh sb="0" eb="1">
      <t>キン</t>
    </rPh>
    <phoneticPr fontId="3"/>
  </si>
  <si>
    <t>土</t>
    <rPh sb="0" eb="1">
      <t>ド</t>
    </rPh>
    <phoneticPr fontId="3"/>
  </si>
  <si>
    <t>日</t>
    <rPh sb="0" eb="1">
      <t>ヒ</t>
    </rPh>
    <phoneticPr fontId="3"/>
  </si>
  <si>
    <t>月</t>
    <rPh sb="0" eb="1">
      <t>ゲツ</t>
    </rPh>
    <phoneticPr fontId="3"/>
  </si>
  <si>
    <t>（1張1,100円/1日 最大8張）</t>
  </si>
  <si>
    <t>合　計</t>
    <rPh sb="0" eb="1">
      <t>ゴウ</t>
    </rPh>
    <rPh sb="2" eb="3">
      <t>ケイ</t>
    </rPh>
    <phoneticPr fontId="3"/>
  </si>
  <si>
    <t>（550円/1日）</t>
    <phoneticPr fontId="3"/>
  </si>
  <si>
    <t>利用料合計</t>
    <rPh sb="0" eb="3">
      <t>リヨウリョウ</t>
    </rPh>
    <rPh sb="3" eb="5">
      <t>ゴウケイ</t>
    </rPh>
    <phoneticPr fontId="3"/>
  </si>
  <si>
    <t>円</t>
    <rPh sb="0" eb="1">
      <t>エン</t>
    </rPh>
    <phoneticPr fontId="3"/>
  </si>
  <si>
    <t>利用目的
・
実施内容</t>
    <rPh sb="0" eb="4">
      <t>リヨウモクテキ</t>
    </rPh>
    <rPh sb="7" eb="9">
      <t>ジッシ</t>
    </rPh>
    <rPh sb="9" eb="11">
      <t>ナイヨウ</t>
    </rPh>
    <phoneticPr fontId="3"/>
  </si>
  <si>
    <t>※企画書、会場図、その他資料を添付してください。</t>
    <rPh sb="1" eb="4">
      <t>キカクショ</t>
    </rPh>
    <rPh sb="5" eb="7">
      <t>カイジョウ</t>
    </rPh>
    <rPh sb="7" eb="8">
      <t>ズ</t>
    </rPh>
    <rPh sb="11" eb="12">
      <t>タ</t>
    </rPh>
    <rPh sb="12" eb="14">
      <t>シリョウ</t>
    </rPh>
    <rPh sb="15" eb="17">
      <t>テンプ</t>
    </rPh>
    <phoneticPr fontId="3"/>
  </si>
  <si>
    <t>料金免除申請</t>
    <rPh sb="0" eb="2">
      <t>リョウキン</t>
    </rPh>
    <rPh sb="2" eb="4">
      <t>メンジョ</t>
    </rPh>
    <rPh sb="4" eb="6">
      <t>シンセイ</t>
    </rPh>
    <phoneticPr fontId="3"/>
  </si>
  <si>
    <t>地方公共団体、学校等（公益的利用）</t>
    <phoneticPr fontId="3"/>
  </si>
  <si>
    <t>申請番号</t>
    <rPh sb="0" eb="2">
      <t>シンセイ</t>
    </rPh>
    <rPh sb="2" eb="4">
      <t>バンゴウ</t>
    </rPh>
    <phoneticPr fontId="3"/>
  </si>
  <si>
    <t>仮予約</t>
    <rPh sb="0" eb="3">
      <t>カリヨヤク</t>
    </rPh>
    <phoneticPr fontId="3"/>
  </si>
  <si>
    <t>印</t>
    <rPh sb="0" eb="1">
      <t>イン</t>
    </rPh>
    <phoneticPr fontId="3"/>
  </si>
  <si>
    <t>協議</t>
    <rPh sb="0" eb="2">
      <t>キョウギ</t>
    </rPh>
    <phoneticPr fontId="3"/>
  </si>
  <si>
    <t>許可
・
不許可</t>
    <rPh sb="0" eb="2">
      <t>キョカ</t>
    </rPh>
    <rPh sb="5" eb="8">
      <t>フキョカ</t>
    </rPh>
    <phoneticPr fontId="3"/>
  </si>
  <si>
    <t>通知
請求</t>
    <rPh sb="0" eb="2">
      <t>ツウチ</t>
    </rPh>
    <rPh sb="3" eb="5">
      <t>セイキュウ</t>
    </rPh>
    <phoneticPr fontId="3"/>
  </si>
  <si>
    <t>領収
本予約</t>
    <rPh sb="0" eb="2">
      <t>リョウシュウ</t>
    </rPh>
    <rPh sb="3" eb="6">
      <t>ホンヨヤク</t>
    </rPh>
    <phoneticPr fontId="3"/>
  </si>
  <si>
    <t>/</t>
    <phoneticPr fontId="3"/>
  </si>
  <si>
    <t>請 求 書</t>
    <rPh sb="0" eb="1">
      <t>ショウ</t>
    </rPh>
    <rPh sb="2" eb="3">
      <t>モトム</t>
    </rPh>
    <rPh sb="4" eb="5">
      <t>ショ</t>
    </rPh>
    <phoneticPr fontId="3"/>
  </si>
  <si>
    <t>水色は「利用申請書」参照項目</t>
    <rPh sb="0" eb="2">
      <t>ミズイロ</t>
    </rPh>
    <rPh sb="4" eb="6">
      <t>リヨウ</t>
    </rPh>
    <rPh sb="6" eb="9">
      <t>シンセイショ</t>
    </rPh>
    <rPh sb="10" eb="12">
      <t>サンショウ</t>
    </rPh>
    <rPh sb="12" eb="14">
      <t>コウモク</t>
    </rPh>
    <phoneticPr fontId="3"/>
  </si>
  <si>
    <t>緑は要入力項目</t>
    <rPh sb="0" eb="1">
      <t>ミドリ</t>
    </rPh>
    <rPh sb="2" eb="3">
      <t>ヨウ</t>
    </rPh>
    <rPh sb="3" eb="5">
      <t>ニュウリョク</t>
    </rPh>
    <rPh sb="5" eb="7">
      <t>コウモク</t>
    </rPh>
    <phoneticPr fontId="3"/>
  </si>
  <si>
    <t>倉敷まちづくり株式会社</t>
    <rPh sb="0" eb="2">
      <t>クラシキ</t>
    </rPh>
    <rPh sb="7" eb="11">
      <t>カブシキガイシャ</t>
    </rPh>
    <phoneticPr fontId="3"/>
  </si>
  <si>
    <t>阿知まち広場　利用料として</t>
    <rPh sb="0" eb="2">
      <t>アチ</t>
    </rPh>
    <rPh sb="4" eb="6">
      <t>ヒロバ</t>
    </rPh>
    <phoneticPr fontId="3"/>
  </si>
  <si>
    <t>〒710-0824</t>
  </si>
  <si>
    <t>倉敷市白楽町249-5</t>
  </si>
  <si>
    <t>下記のとおり、ご請求申し上げます。</t>
    <phoneticPr fontId="3"/>
  </si>
  <si>
    <t>TEL：086-486-2457</t>
    <phoneticPr fontId="3"/>
  </si>
  <si>
    <t>　FAX：086-486-2458</t>
  </si>
  <si>
    <t>ご請求金額</t>
    <rPh sb="1" eb="3">
      <t>セイキュウ</t>
    </rPh>
    <rPh sb="3" eb="5">
      <t>キンガク</t>
    </rPh>
    <phoneticPr fontId="3"/>
  </si>
  <si>
    <t>担当</t>
    <rPh sb="0" eb="2">
      <t>タントウ</t>
    </rPh>
    <phoneticPr fontId="3"/>
  </si>
  <si>
    <t>お支払期日</t>
    <rPh sb="1" eb="3">
      <t>シハラ</t>
    </rPh>
    <rPh sb="3" eb="5">
      <t>キジツ</t>
    </rPh>
    <phoneticPr fontId="3"/>
  </si>
  <si>
    <t>利用内容</t>
    <rPh sb="0" eb="2">
      <t>リヨウ</t>
    </rPh>
    <rPh sb="2" eb="4">
      <t>ナイヨウ</t>
    </rPh>
    <phoneticPr fontId="3"/>
  </si>
  <si>
    <t>開始日</t>
    <rPh sb="0" eb="2">
      <t>カイシ</t>
    </rPh>
    <rPh sb="2" eb="3">
      <t>ヒ</t>
    </rPh>
    <phoneticPr fontId="3"/>
  </si>
  <si>
    <t>　</t>
    <phoneticPr fontId="3"/>
  </si>
  <si>
    <t>車両乗入</t>
    <rPh sb="0" eb="2">
      <t>シャリョウ</t>
    </rPh>
    <rPh sb="2" eb="4">
      <t>ノリイ</t>
    </rPh>
    <phoneticPr fontId="3"/>
  </si>
  <si>
    <t>希望する（台数：</t>
    <rPh sb="0" eb="2">
      <t>キボウ</t>
    </rPh>
    <phoneticPr fontId="3"/>
  </si>
  <si>
    <t>台</t>
    <rPh sb="0" eb="1">
      <t>ダイ</t>
    </rPh>
    <phoneticPr fontId="3"/>
  </si>
  <si>
    <t>／目的：</t>
    <phoneticPr fontId="3"/>
  </si>
  <si>
    <t>※利用当日までに車両乗入許可申請書の提出及び車両乗入許可証の発行を受けてください</t>
    <rPh sb="12" eb="14">
      <t>キョカ</t>
    </rPh>
    <rPh sb="16" eb="17">
      <t>ショ</t>
    </rPh>
    <rPh sb="20" eb="21">
      <t>オヨ</t>
    </rPh>
    <rPh sb="22" eb="24">
      <t>シャリョウ</t>
    </rPh>
    <rPh sb="24" eb="25">
      <t>ノ</t>
    </rPh>
    <rPh sb="25" eb="26">
      <t>イ</t>
    </rPh>
    <rPh sb="30" eb="32">
      <t>ハッコウ</t>
    </rPh>
    <rPh sb="33" eb="34">
      <t>ウ</t>
    </rPh>
    <phoneticPr fontId="3"/>
  </si>
  <si>
    <t>火気使用</t>
    <rPh sb="0" eb="2">
      <t>カキ</t>
    </rPh>
    <rPh sb="2" eb="4">
      <t>シヨウ</t>
    </rPh>
    <phoneticPr fontId="3"/>
  </si>
  <si>
    <t>希望する（目的：</t>
    <rPh sb="0" eb="2">
      <t>キボウ</t>
    </rPh>
    <rPh sb="5" eb="7">
      <t>モクテキ</t>
    </rPh>
    <phoneticPr fontId="3"/>
  </si>
  <si>
    <t>まちづくり協議会会員</t>
  </si>
  <si>
    <t>以　上</t>
    <rPh sb="0" eb="1">
      <t>イ</t>
    </rPh>
    <rPh sb="2" eb="3">
      <t>ウエ</t>
    </rPh>
    <phoneticPr fontId="3"/>
  </si>
  <si>
    <t>【お振込口座】</t>
    <phoneticPr fontId="3"/>
  </si>
  <si>
    <t>銀 行 名</t>
    <rPh sb="0" eb="1">
      <t>ギン</t>
    </rPh>
    <rPh sb="2" eb="3">
      <t>ギョウ</t>
    </rPh>
    <rPh sb="4" eb="5">
      <t>ナ</t>
    </rPh>
    <phoneticPr fontId="3"/>
  </si>
  <si>
    <t>中国銀行　倉敷支店</t>
    <rPh sb="0" eb="4">
      <t>チュウゴクギンコウ</t>
    </rPh>
    <rPh sb="5" eb="9">
      <t>クラシキシテン</t>
    </rPh>
    <phoneticPr fontId="3"/>
  </si>
  <si>
    <t>口座番号</t>
    <rPh sb="0" eb="4">
      <t>コウザバンゴウ</t>
    </rPh>
    <phoneticPr fontId="3"/>
  </si>
  <si>
    <t>【お問合せ先】</t>
    <rPh sb="2" eb="3">
      <t>ト</t>
    </rPh>
    <rPh sb="3" eb="4">
      <t>ア</t>
    </rPh>
    <rPh sb="5" eb="6">
      <t>サキ</t>
    </rPh>
    <phoneticPr fontId="3"/>
  </si>
  <si>
    <t>口座名義</t>
    <rPh sb="0" eb="2">
      <t>コウザ</t>
    </rPh>
    <rPh sb="2" eb="4">
      <t>メイギ</t>
    </rPh>
    <phoneticPr fontId="3"/>
  </si>
  <si>
    <t>クラシキマチヅクリ(カ</t>
    <phoneticPr fontId="3"/>
  </si>
  <si>
    <t>TEL：086-486-2457　FAX：086-486-2458</t>
  </si>
  <si>
    <t>※振込手数料は利用者負担となりますのでご了承ください。</t>
    <rPh sb="1" eb="6">
      <t>フリコミテスウリョウ</t>
    </rPh>
    <rPh sb="7" eb="10">
      <t>リヨウシャ</t>
    </rPh>
    <rPh sb="10" eb="12">
      <t>フタン</t>
    </rPh>
    <rPh sb="20" eb="22">
      <t>リョウショウ</t>
    </rPh>
    <phoneticPr fontId="3"/>
  </si>
  <si>
    <t>MAIL：info@kmc.jp.net</t>
    <phoneticPr fontId="3"/>
  </si>
  <si>
    <t>様式２</t>
    <phoneticPr fontId="3"/>
  </si>
  <si>
    <t>阿知まち広場</t>
    <rPh sb="0" eb="2">
      <t>アチ</t>
    </rPh>
    <rPh sb="4" eb="6">
      <t>ヒロバ</t>
    </rPh>
    <phoneticPr fontId="3"/>
  </si>
  <si>
    <t>利用承認（許可）書</t>
    <rPh sb="0" eb="2">
      <t>リヨウ</t>
    </rPh>
    <rPh sb="2" eb="4">
      <t>ショウニン</t>
    </rPh>
    <rPh sb="5" eb="7">
      <t>キョカ</t>
    </rPh>
    <rPh sb="8" eb="9">
      <t>ショ</t>
    </rPh>
    <phoneticPr fontId="3"/>
  </si>
  <si>
    <t>月</t>
    <rPh sb="0" eb="1">
      <t>ツキ</t>
    </rPh>
    <phoneticPr fontId="3"/>
  </si>
  <si>
    <t>都市再生推進法人</t>
    <rPh sb="0" eb="8">
      <t>トシサイセイスイシンホウジン</t>
    </rPh>
    <phoneticPr fontId="3"/>
  </si>
  <si>
    <t>岡山県倉敷市白楽町249-5</t>
    <rPh sb="0" eb="6">
      <t>オカヤマケンクラシキシ</t>
    </rPh>
    <rPh sb="6" eb="9">
      <t>バクロチョウ</t>
    </rPh>
    <phoneticPr fontId="3"/>
  </si>
  <si>
    <t>日付けで申請のあったあちてらす倉敷オープンスペース利用申請について、</t>
    <rPh sb="0" eb="1">
      <t>ニチ</t>
    </rPh>
    <rPh sb="1" eb="2">
      <t>ヅ</t>
    </rPh>
    <rPh sb="4" eb="6">
      <t>シンセイ</t>
    </rPh>
    <rPh sb="15" eb="17">
      <t>クラシキ</t>
    </rPh>
    <rPh sb="25" eb="29">
      <t>リヨウシンセイ</t>
    </rPh>
    <phoneticPr fontId="3"/>
  </si>
  <si>
    <t>記</t>
    <rPh sb="0" eb="1">
      <t>キ</t>
    </rPh>
    <phoneticPr fontId="3"/>
  </si>
  <si>
    <t>１．阿知まち広場利用の手引き及び関係法令等を遵守すること</t>
    <rPh sb="2" eb="4">
      <t>アチ</t>
    </rPh>
    <rPh sb="6" eb="8">
      <t>ヒロバ</t>
    </rPh>
    <rPh sb="8" eb="10">
      <t>リヨウ</t>
    </rPh>
    <rPh sb="11" eb="13">
      <t>テビ</t>
    </rPh>
    <rPh sb="14" eb="15">
      <t>オヨ</t>
    </rPh>
    <rPh sb="16" eb="18">
      <t>カンケイ</t>
    </rPh>
    <rPh sb="18" eb="20">
      <t>ホウレイ</t>
    </rPh>
    <rPh sb="20" eb="21">
      <t>トウ</t>
    </rPh>
    <rPh sb="22" eb="24">
      <t>ジュンシュ</t>
    </rPh>
    <phoneticPr fontId="3"/>
  </si>
  <si>
    <t>３．利用日時が満了したとき又は利用許可が取消されたときは、現状に復し、指定日時までに引き渡すこと</t>
    <rPh sb="2" eb="4">
      <t>リヨウ</t>
    </rPh>
    <rPh sb="4" eb="6">
      <t>ニチジ</t>
    </rPh>
    <rPh sb="7" eb="9">
      <t>マンリョウ</t>
    </rPh>
    <rPh sb="13" eb="14">
      <t>マタ</t>
    </rPh>
    <rPh sb="15" eb="17">
      <t>リヨウ</t>
    </rPh>
    <rPh sb="17" eb="19">
      <t>キョカ</t>
    </rPh>
    <rPh sb="20" eb="21">
      <t>ト</t>
    </rPh>
    <rPh sb="21" eb="22">
      <t>ケ</t>
    </rPh>
    <rPh sb="29" eb="31">
      <t>ゲンジョウ</t>
    </rPh>
    <rPh sb="32" eb="33">
      <t>フク</t>
    </rPh>
    <rPh sb="35" eb="37">
      <t>シテイ</t>
    </rPh>
    <rPh sb="37" eb="39">
      <t>ニチジ</t>
    </rPh>
    <rPh sb="42" eb="43">
      <t>ヒ</t>
    </rPh>
    <rPh sb="44" eb="45">
      <t>ワタ</t>
    </rPh>
    <phoneticPr fontId="3"/>
  </si>
  <si>
    <t>申請番号</t>
    <rPh sb="0" eb="4">
      <t>シンセイバンゴウ</t>
    </rPh>
    <phoneticPr fontId="3"/>
  </si>
  <si>
    <t>申請者</t>
    <rPh sb="0" eb="1">
      <t>サル</t>
    </rPh>
    <rPh sb="1" eb="2">
      <t>ショウ</t>
    </rPh>
    <rPh sb="2" eb="3">
      <t>モノ</t>
    </rPh>
    <phoneticPr fontId="3"/>
  </si>
  <si>
    <t>←個人の場合は
記入不要</t>
    <phoneticPr fontId="3"/>
  </si>
  <si>
    <t>料金免除申請</t>
    <phoneticPr fontId="3"/>
  </si>
  <si>
    <t>特記事項</t>
    <rPh sb="0" eb="4">
      <t>トッキジコウ</t>
    </rPh>
    <phoneticPr fontId="3"/>
  </si>
  <si>
    <t>※ 本紙は利用許可書を兼ねていますので、かならず利用当日に携帯してください。</t>
    <rPh sb="2" eb="4">
      <t>ホンシ</t>
    </rPh>
    <rPh sb="5" eb="10">
      <t>リヨウキョカショ</t>
    </rPh>
    <rPh sb="11" eb="12">
      <t>カ</t>
    </rPh>
    <rPh sb="24" eb="28">
      <t>リヨウトウジツ</t>
    </rPh>
    <rPh sb="29" eb="31">
      <t>ケイタイ</t>
    </rPh>
    <phoneticPr fontId="3"/>
  </si>
  <si>
    <t>利用期間</t>
    <rPh sb="0" eb="2">
      <t>リヨウ</t>
    </rPh>
    <rPh sb="2" eb="4">
      <t>キカン</t>
    </rPh>
    <phoneticPr fontId="3"/>
  </si>
  <si>
    <t>金</t>
  </si>
  <si>
    <t>土</t>
  </si>
  <si>
    <t>日</t>
  </si>
  <si>
    <t>月</t>
  </si>
  <si>
    <t>Ｈ</t>
    <phoneticPr fontId="3"/>
  </si>
  <si>
    <t>（1,100円/1時間[Ｈ]）</t>
    <rPh sb="9" eb="11">
      <t>ジカン</t>
    </rPh>
    <phoneticPr fontId="3"/>
  </si>
  <si>
    <t>時間</t>
    <rPh sb="0" eb="2">
      <t>ジカン</t>
    </rPh>
    <phoneticPr fontId="3"/>
  </si>
  <si>
    <t>（110円/1時間[Ｈ]）</t>
    <rPh sb="7" eb="9">
      <t>ジカン</t>
    </rPh>
    <phoneticPr fontId="3"/>
  </si>
  <si>
    <t>広場明細</t>
    <rPh sb="0" eb="2">
      <t>ヒロバ</t>
    </rPh>
    <rPh sb="2" eb="4">
      <t>メイサイ</t>
    </rPh>
    <phoneticPr fontId="3"/>
  </si>
  <si>
    <t>建物明細</t>
    <rPh sb="0" eb="2">
      <t>タテモノ</t>
    </rPh>
    <rPh sb="2" eb="4">
      <t>メイサイ</t>
    </rPh>
    <phoneticPr fontId="3"/>
  </si>
  <si>
    <t>広　　場</t>
    <rPh sb="0" eb="1">
      <t>ヒロ</t>
    </rPh>
    <rPh sb="3" eb="4">
      <t>バ</t>
    </rPh>
    <phoneticPr fontId="3"/>
  </si>
  <si>
    <t>電源利用</t>
    <rPh sb="0" eb="2">
      <t>デンゲン</t>
    </rPh>
    <rPh sb="2" eb="4">
      <t>リヨウ</t>
    </rPh>
    <phoneticPr fontId="3"/>
  </si>
  <si>
    <t>建物2階</t>
    <rPh sb="0" eb="2">
      <t>タテモノ</t>
    </rPh>
    <rPh sb="3" eb="4">
      <t>カイ</t>
    </rPh>
    <phoneticPr fontId="3"/>
  </si>
  <si>
    <t>冷暖房</t>
    <rPh sb="0" eb="3">
      <t>レイダンボウ</t>
    </rPh>
    <phoneticPr fontId="3"/>
  </si>
  <si>
    <t>利用時間</t>
    <rPh sb="0" eb="2">
      <t>リヨウ</t>
    </rPh>
    <rPh sb="2" eb="4">
      <t>ジカン</t>
    </rPh>
    <phoneticPr fontId="3"/>
  </si>
  <si>
    <t>利用日数</t>
    <rPh sb="0" eb="2">
      <t>リヨウ</t>
    </rPh>
    <rPh sb="2" eb="4">
      <t>ニッスウ</t>
    </rPh>
    <phoneticPr fontId="3"/>
  </si>
  <si>
    <t>（内消費税 税率10％）</t>
    <rPh sb="6" eb="8">
      <t>ゼイリツ</t>
    </rPh>
    <phoneticPr fontId="3"/>
  </si>
  <si>
    <t>登録番号：T6260001017053</t>
    <rPh sb="0" eb="2">
      <t>トウロク</t>
    </rPh>
    <rPh sb="2" eb="4">
      <t>バンゴウ</t>
    </rPh>
    <phoneticPr fontId="3"/>
  </si>
  <si>
    <r>
      <t xml:space="preserve">利用時間
</t>
    </r>
    <r>
      <rPr>
        <b/>
        <sz val="8"/>
        <color theme="1"/>
        <rFont val="ＭＳ ゴシック"/>
        <family val="3"/>
        <charset val="128"/>
      </rPr>
      <t>（利用時間を記入）</t>
    </r>
    <rPh sb="0" eb="2">
      <t>リヨウ</t>
    </rPh>
    <rPh sb="2" eb="4">
      <t>ジカン</t>
    </rPh>
    <rPh sb="6" eb="8">
      <t>リヨウ</t>
    </rPh>
    <rPh sb="8" eb="10">
      <t>ジカン</t>
    </rPh>
    <rPh sb="11" eb="13">
      <t>キニュウ</t>
    </rPh>
    <phoneticPr fontId="3"/>
  </si>
  <si>
    <r>
      <t xml:space="preserve">冷暖房利用
</t>
    </r>
    <r>
      <rPr>
        <b/>
        <sz val="8"/>
        <color theme="1"/>
        <rFont val="ＭＳ ゴシック"/>
        <family val="3"/>
        <charset val="128"/>
      </rPr>
      <t>（利用時間を記入）</t>
    </r>
    <rPh sb="0" eb="3">
      <t>レイダンボウ</t>
    </rPh>
    <rPh sb="3" eb="5">
      <t>リヨウ</t>
    </rPh>
    <phoneticPr fontId="3"/>
  </si>
  <si>
    <r>
      <t xml:space="preserve">電源利用
</t>
    </r>
    <r>
      <rPr>
        <b/>
        <sz val="8"/>
        <color theme="1"/>
        <rFont val="ＭＳ ゴシック"/>
        <family val="3"/>
        <charset val="128"/>
      </rPr>
      <t>(利用日を選択）</t>
    </r>
    <rPh sb="0" eb="2">
      <t>デンゲン</t>
    </rPh>
    <rPh sb="2" eb="4">
      <t>リヨウ</t>
    </rPh>
    <rPh sb="6" eb="8">
      <t>リヨウ</t>
    </rPh>
    <rPh sb="8" eb="9">
      <t>ビ</t>
    </rPh>
    <rPh sb="10" eb="12">
      <t>センタク</t>
    </rPh>
    <phoneticPr fontId="3"/>
  </si>
  <si>
    <r>
      <t xml:space="preserve">利用日
</t>
    </r>
    <r>
      <rPr>
        <b/>
        <sz val="8"/>
        <color theme="1"/>
        <rFont val="ＭＳ ゴシック"/>
        <family val="3"/>
        <charset val="128"/>
      </rPr>
      <t>(利用日を選択）</t>
    </r>
    <rPh sb="0" eb="1">
      <t>リ</t>
    </rPh>
    <rPh sb="1" eb="2">
      <t>ヨウ</t>
    </rPh>
    <rPh sb="2" eb="3">
      <t>ヒ</t>
    </rPh>
    <phoneticPr fontId="3"/>
  </si>
  <si>
    <r>
      <t xml:space="preserve">テント利用
</t>
    </r>
    <r>
      <rPr>
        <b/>
        <sz val="8"/>
        <color theme="1"/>
        <rFont val="ＭＳ ゴシック"/>
        <family val="3"/>
        <charset val="128"/>
      </rPr>
      <t>(利用数を記入）</t>
    </r>
    <rPh sb="3" eb="5">
      <t>リヨウ</t>
    </rPh>
    <rPh sb="9" eb="10">
      <t>スウ</t>
    </rPh>
    <rPh sb="11" eb="13">
      <t>キニュウ</t>
    </rPh>
    <phoneticPr fontId="3"/>
  </si>
  <si>
    <t>利用日</t>
    <rPh sb="0" eb="1">
      <t>リ</t>
    </rPh>
    <rPh sb="1" eb="2">
      <t>ヨウ</t>
    </rPh>
    <rPh sb="2" eb="3">
      <t>ヒ</t>
    </rPh>
    <phoneticPr fontId="3"/>
  </si>
  <si>
    <t>冷暖房利用</t>
    <rPh sb="0" eb="3">
      <t>レイダンボウ</t>
    </rPh>
    <rPh sb="3" eb="5">
      <t>リヨウ</t>
    </rPh>
    <phoneticPr fontId="3"/>
  </si>
  <si>
    <t>（1,100円/1時間）</t>
    <rPh sb="9" eb="11">
      <t>ジカン</t>
    </rPh>
    <phoneticPr fontId="3"/>
  </si>
  <si>
    <t>（110円/1時間）</t>
    <rPh sb="7" eb="9">
      <t>ジカン</t>
    </rPh>
    <phoneticPr fontId="3"/>
  </si>
  <si>
    <t>倉敷市との協議の結果、下記のとおり条件を付してこれを承認します。</t>
    <rPh sb="0" eb="3">
      <t>クラシキシ</t>
    </rPh>
    <rPh sb="5" eb="7">
      <t>キョウギ</t>
    </rPh>
    <rPh sb="8" eb="10">
      <t>ケッカ</t>
    </rPh>
    <rPh sb="11" eb="13">
      <t>カキ</t>
    </rPh>
    <rPh sb="26" eb="28">
      <t>ショウニン</t>
    </rPh>
    <phoneticPr fontId="3"/>
  </si>
  <si>
    <t>普通預金　２６４８２９０</t>
    <rPh sb="0" eb="4">
      <t>フツウヨキン</t>
    </rPh>
    <phoneticPr fontId="3"/>
  </si>
  <si>
    <t>利用に際しては利用の手引き・誓約書及び関係法令等を遵守します。</t>
    <rPh sb="7" eb="9">
      <t>リヨウ</t>
    </rPh>
    <rPh sb="10" eb="12">
      <t>テビ</t>
    </rPh>
    <rPh sb="14" eb="17">
      <t>セイヤクショ</t>
    </rPh>
    <rPh sb="17" eb="18">
      <t>オヨ</t>
    </rPh>
    <rPh sb="19" eb="21">
      <t>カンケイ</t>
    </rPh>
    <rPh sb="21" eb="23">
      <t>ホウレイ</t>
    </rPh>
    <rPh sb="25" eb="27">
      <t>ジュンシュ</t>
    </rPh>
    <rPh sb="28" eb="30">
      <t>セイヤク</t>
    </rPh>
    <phoneticPr fontId="3"/>
  </si>
  <si>
    <t>２．利用当日までに「様式３　誓約書」へ署名のうえ提出すること（初回のみ）</t>
    <rPh sb="31" eb="33">
      <t>ショカイ</t>
    </rPh>
    <phoneticPr fontId="3"/>
  </si>
  <si>
    <t>2025</t>
    <phoneticPr fontId="3"/>
  </si>
  <si>
    <t>9</t>
    <phoneticPr fontId="3"/>
  </si>
  <si>
    <t>1</t>
    <phoneticPr fontId="3"/>
  </si>
  <si>
    <t>710-0824</t>
    <phoneticPr fontId="3"/>
  </si>
  <si>
    <t>倉敷市白楽町249-5</t>
    <rPh sb="0" eb="3">
      <t>クラシキシ</t>
    </rPh>
    <rPh sb="3" eb="4">
      <t>シロ</t>
    </rPh>
    <rPh sb="4" eb="5">
      <t>ラク</t>
    </rPh>
    <rPh sb="5" eb="6">
      <t>チョウ</t>
    </rPh>
    <phoneticPr fontId="3"/>
  </si>
  <si>
    <t>山田　太郎</t>
    <rPh sb="0" eb="2">
      <t>ヤマダ</t>
    </rPh>
    <rPh sb="3" eb="5">
      <t>タロウ</t>
    </rPh>
    <phoneticPr fontId="3"/>
  </si>
  <si>
    <t>086</t>
    <phoneticPr fontId="3"/>
  </si>
  <si>
    <t>486</t>
    <phoneticPr fontId="3"/>
  </si>
  <si>
    <t>2457</t>
    <phoneticPr fontId="3"/>
  </si>
  <si>
    <t>倉敷市白楽町249-5　３Ｆ</t>
    <rPh sb="0" eb="3">
      <t>クラシキシ</t>
    </rPh>
    <rPh sb="3" eb="4">
      <t>シロ</t>
    </rPh>
    <rPh sb="4" eb="5">
      <t>ラク</t>
    </rPh>
    <rPh sb="5" eb="6">
      <t>チョウ</t>
    </rPh>
    <phoneticPr fontId="3"/>
  </si>
  <si>
    <t>川畑　花子</t>
    <rPh sb="0" eb="1">
      <t>カワ</t>
    </rPh>
    <rPh sb="1" eb="2">
      <t>ハタケ</t>
    </rPh>
    <rPh sb="3" eb="5">
      <t>ハナコ</t>
    </rPh>
    <phoneticPr fontId="3"/>
  </si>
  <si>
    <t>2458</t>
    <phoneticPr fontId="3"/>
  </si>
  <si>
    <t>高梁川流域の特産物の展示、販売</t>
    <rPh sb="0" eb="2">
      <t>タカハシ</t>
    </rPh>
    <rPh sb="2" eb="3">
      <t>カワ</t>
    </rPh>
    <rPh sb="3" eb="5">
      <t>リュウイキ</t>
    </rPh>
    <rPh sb="6" eb="9">
      <t>トクサンブツ</t>
    </rPh>
    <rPh sb="10" eb="12">
      <t>テンジ</t>
    </rPh>
    <rPh sb="13" eb="15">
      <t>ハンバイ</t>
    </rPh>
    <phoneticPr fontId="3"/>
  </si>
  <si>
    <t>※建物内店舗の営業日のみ利用可</t>
    <rPh sb="1" eb="3">
      <t>タテモノ</t>
    </rPh>
    <rPh sb="3" eb="4">
      <t>ナイ</t>
    </rPh>
    <rPh sb="4" eb="6">
      <t>テンポ</t>
    </rPh>
    <rPh sb="7" eb="10">
      <t>エイギョウビ</t>
    </rPh>
    <rPh sb="12" eb="14">
      <t>リヨウ</t>
    </rPh>
    <rPh sb="14" eb="15">
      <t>カ</t>
    </rPh>
    <phoneticPr fontId="3"/>
  </si>
  <si>
    <t>（　利用料金表参照　）</t>
    <rPh sb="2" eb="4">
      <t>リヨウ</t>
    </rPh>
    <rPh sb="4" eb="6">
      <t>リョウキン</t>
    </rPh>
    <rPh sb="6" eb="7">
      <t>ヒョウ</t>
    </rPh>
    <rPh sb="7" eb="9">
      <t>サンショウ</t>
    </rPh>
    <phoneticPr fontId="3"/>
  </si>
  <si>
    <t>（　1張1,100円/1日 最大8張　）</t>
    <phoneticPr fontId="3"/>
  </si>
  <si>
    <t>（　550円/1日　）</t>
    <phoneticPr fontId="3"/>
  </si>
  <si>
    <t>（　1,100円/1時間[Ｈ]　）</t>
    <rPh sb="10" eb="12">
      <t>ジカン</t>
    </rPh>
    <phoneticPr fontId="3"/>
  </si>
  <si>
    <t>（　110円/1時間[Ｈ]　）</t>
    <rPh sb="8" eb="10">
      <t>ジカン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</si>
</sst>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quot;#,##0_);[Red]\(&quot;¥&quot;#,##0\)"/>
    <numFmt numFmtId="178" formatCode="[$-F800]dddd\,\ mmmm\ dd\,\ yyyy"/>
    <numFmt numFmtId="179" formatCode="0;\-0;;@"/>
  </numFmts>
  <fonts count="35">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b/>
      <sz val="14"/>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u/>
      <sz val="9"/>
      <color theme="1"/>
      <name val="ＭＳ ゴシック"/>
      <family val="3"/>
      <charset val="128"/>
    </font>
    <font>
      <sz val="8"/>
      <color theme="1"/>
      <name val="ＭＳ ゴシック"/>
      <family val="3"/>
      <charset val="128"/>
    </font>
    <font>
      <b/>
      <sz val="20"/>
      <color theme="1"/>
      <name val="ＭＳ ゴシック"/>
      <family val="3"/>
      <charset val="128"/>
    </font>
    <font>
      <sz val="9"/>
      <color theme="1"/>
      <name val="游ゴシック"/>
      <family val="2"/>
      <charset val="128"/>
      <scheme val="minor"/>
    </font>
    <font>
      <sz val="14"/>
      <color rgb="FFFFFF00"/>
      <name val="游ゴシック"/>
      <family val="2"/>
      <charset val="128"/>
      <scheme val="minor"/>
    </font>
    <font>
      <b/>
      <sz val="18"/>
      <color theme="1"/>
      <name val="ＭＳ ゴシック"/>
      <family val="3"/>
      <charset val="128"/>
    </font>
    <font>
      <sz val="14"/>
      <color rgb="FFFFFF00"/>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sz val="22"/>
      <color theme="1"/>
      <name val="游ゴシック"/>
      <family val="3"/>
      <charset val="128"/>
      <scheme val="minor"/>
    </font>
    <font>
      <sz val="18"/>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6"/>
      <color rgb="FFFFFF00"/>
      <name val="游ゴシック"/>
      <family val="2"/>
      <charset val="128"/>
      <scheme val="minor"/>
    </font>
    <font>
      <sz val="12"/>
      <color theme="1"/>
      <name val="游ゴシック"/>
      <family val="2"/>
      <charset val="128"/>
      <scheme val="minor"/>
    </font>
    <font>
      <b/>
      <sz val="12"/>
      <color theme="1"/>
      <name val="游ゴシック"/>
      <family val="3"/>
      <charset val="128"/>
      <scheme val="minor"/>
    </font>
    <font>
      <sz val="9"/>
      <color indexed="81"/>
      <name val="MS P ゴシック"/>
      <family val="3"/>
      <charset val="128"/>
    </font>
    <font>
      <b/>
      <sz val="8"/>
      <color theme="1"/>
      <name val="ＭＳ ゴシック"/>
      <family val="3"/>
      <charset val="128"/>
    </font>
    <font>
      <sz val="10"/>
      <color rgb="FF0070C0"/>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10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bottom/>
      <diagonal/>
    </border>
    <border>
      <left/>
      <right style="medium">
        <color indexed="64"/>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style="thin">
        <color indexed="64"/>
      </left>
      <right/>
      <top style="medium">
        <color indexed="64"/>
      </top>
      <bottom style="medium">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177" fontId="1" fillId="0" borderId="0" applyFont="0" applyFill="0" applyBorder="0" applyAlignment="0" applyProtection="0">
      <alignment vertical="center"/>
    </xf>
  </cellStyleXfs>
  <cellXfs count="478">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shrinkToFit="1"/>
    </xf>
    <xf numFmtId="0" fontId="2" fillId="0" borderId="21" xfId="0" applyFont="1" applyBorder="1">
      <alignment vertical="center"/>
    </xf>
    <xf numFmtId="0" fontId="2" fillId="0" borderId="24" xfId="0" applyFont="1" applyBorder="1">
      <alignment vertical="center"/>
    </xf>
    <xf numFmtId="49" fontId="7" fillId="0" borderId="0" xfId="0" applyNumberFormat="1" applyFont="1" applyAlignment="1">
      <alignment horizontal="center" vertical="center" shrinkToFit="1"/>
    </xf>
    <xf numFmtId="0" fontId="2" fillId="0" borderId="0" xfId="0" applyFont="1" applyAlignment="1">
      <alignment vertical="center" shrinkToFit="1"/>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9" fillId="0" borderId="0" xfId="0" applyFont="1" applyAlignment="1">
      <alignment horizontal="center" vertical="center"/>
    </xf>
    <xf numFmtId="0" fontId="2" fillId="0" borderId="0" xfId="0" applyFont="1" applyAlignment="1">
      <alignment horizontal="center" vertical="center"/>
    </xf>
    <xf numFmtId="0" fontId="2" fillId="2" borderId="35" xfId="0" applyFont="1" applyFill="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2" fillId="2" borderId="32" xfId="0" applyFont="1" applyFill="1" applyBorder="1">
      <alignment vertical="center"/>
    </xf>
    <xf numFmtId="0" fontId="4" fillId="0" borderId="48" xfId="0" applyFont="1" applyBorder="1" applyAlignment="1">
      <alignment horizontal="center" vertical="center"/>
    </xf>
    <xf numFmtId="0" fontId="2" fillId="3" borderId="50" xfId="0" applyFont="1" applyFill="1" applyBorder="1">
      <alignment vertical="center"/>
    </xf>
    <xf numFmtId="0" fontId="2" fillId="3" borderId="51" xfId="0" applyFont="1" applyFill="1" applyBorder="1" applyAlignment="1">
      <alignment horizontal="center" vertical="center"/>
    </xf>
    <xf numFmtId="20" fontId="2" fillId="0" borderId="0" xfId="0" applyNumberFormat="1" applyFont="1" applyProtection="1">
      <alignment vertical="center"/>
      <protection locked="0"/>
    </xf>
    <xf numFmtId="0" fontId="2" fillId="2" borderId="0" xfId="0" applyFont="1" applyFill="1">
      <alignment vertical="center"/>
    </xf>
    <xf numFmtId="0" fontId="4" fillId="0" borderId="56" xfId="0" applyFont="1" applyBorder="1" applyAlignment="1">
      <alignment horizontal="center" vertical="center"/>
    </xf>
    <xf numFmtId="0" fontId="4" fillId="0" borderId="17" xfId="0" applyFont="1" applyBorder="1" applyAlignment="1">
      <alignment horizontal="center" vertical="center"/>
    </xf>
    <xf numFmtId="0" fontId="2" fillId="3" borderId="28" xfId="0" applyFont="1" applyFill="1" applyBorder="1">
      <alignment vertical="center"/>
    </xf>
    <xf numFmtId="0" fontId="2" fillId="3" borderId="29" xfId="0" applyFont="1" applyFill="1" applyBorder="1" applyAlignment="1">
      <alignment horizontal="center" vertical="center"/>
    </xf>
    <xf numFmtId="0" fontId="6" fillId="0" borderId="0" xfId="0" applyFont="1" applyAlignment="1">
      <alignment horizontal="center" vertical="center"/>
    </xf>
    <xf numFmtId="0" fontId="2" fillId="2" borderId="65" xfId="0" applyFont="1" applyFill="1" applyBorder="1" applyProtection="1">
      <alignment vertical="center"/>
      <protection locked="0"/>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4" fillId="0" borderId="24" xfId="0" applyFont="1" applyBorder="1">
      <alignment vertical="center"/>
    </xf>
    <xf numFmtId="0" fontId="10" fillId="0" borderId="24" xfId="0" applyFont="1" applyBorder="1">
      <alignment vertical="center"/>
    </xf>
    <xf numFmtId="0" fontId="4" fillId="0" borderId="33" xfId="0" applyFont="1" applyBorder="1" applyAlignment="1">
      <alignment horizontal="center" vertical="center"/>
    </xf>
    <xf numFmtId="0" fontId="13" fillId="0" borderId="45" xfId="0" applyFont="1" applyBorder="1">
      <alignment vertical="center"/>
    </xf>
    <xf numFmtId="0" fontId="13" fillId="0" borderId="0" xfId="0" applyFont="1" applyAlignment="1">
      <alignment horizontal="center" vertical="center"/>
    </xf>
    <xf numFmtId="0" fontId="10" fillId="0" borderId="0" xfId="0" applyFont="1">
      <alignment vertical="center"/>
    </xf>
    <xf numFmtId="0" fontId="15" fillId="0" borderId="0" xfId="0" applyFont="1" applyAlignment="1">
      <alignment vertical="center" shrinkToFit="1"/>
    </xf>
    <xf numFmtId="0" fontId="16"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pplyAlignment="1"/>
    <xf numFmtId="0" fontId="4" fillId="0" borderId="0" xfId="0" applyFont="1" applyAlignment="1">
      <alignment horizontal="right"/>
    </xf>
    <xf numFmtId="0" fontId="2" fillId="0" borderId="0" xfId="0" applyFont="1" applyAlignment="1">
      <alignment horizontal="right" vertical="top"/>
    </xf>
    <xf numFmtId="0" fontId="21" fillId="0" borderId="0" xfId="0" applyFont="1" applyAlignment="1">
      <alignment horizontal="left"/>
    </xf>
    <xf numFmtId="0" fontId="21" fillId="0" borderId="0" xfId="0" applyFont="1">
      <alignment vertical="center"/>
    </xf>
    <xf numFmtId="0" fontId="22" fillId="0" borderId="0" xfId="0" applyFont="1">
      <alignment vertical="center"/>
    </xf>
    <xf numFmtId="0" fontId="21" fillId="0" borderId="0" xfId="0" applyFont="1" applyAlignment="1">
      <alignment horizontal="left" vertical="center"/>
    </xf>
    <xf numFmtId="0" fontId="23" fillId="0" borderId="0" xfId="0" applyFont="1">
      <alignment vertical="center"/>
    </xf>
    <xf numFmtId="38" fontId="27" fillId="0" borderId="26" xfId="1" applyFont="1" applyBorder="1" applyAlignment="1">
      <alignment vertical="center"/>
    </xf>
    <xf numFmtId="177" fontId="19" fillId="0" borderId="24" xfId="1" applyNumberFormat="1" applyFont="1" applyBorder="1" applyAlignment="1">
      <alignment vertical="center"/>
    </xf>
    <xf numFmtId="177" fontId="19" fillId="0" borderId="30" xfId="1" applyNumberFormat="1" applyFont="1" applyBorder="1" applyAlignment="1">
      <alignment horizontal="left" vertical="center"/>
    </xf>
    <xf numFmtId="0" fontId="7" fillId="0" borderId="69" xfId="0" applyFont="1" applyBorder="1">
      <alignment vertical="center"/>
    </xf>
    <xf numFmtId="0" fontId="7" fillId="0" borderId="9" xfId="0" applyFont="1" applyBorder="1">
      <alignment vertical="center"/>
    </xf>
    <xf numFmtId="0" fontId="2" fillId="0" borderId="12" xfId="0" applyFont="1" applyBorder="1">
      <alignment vertical="center"/>
    </xf>
    <xf numFmtId="179" fontId="7" fillId="0" borderId="12" xfId="0" applyNumberFormat="1" applyFont="1" applyBorder="1" applyAlignment="1">
      <alignment vertical="center" shrinkToFit="1"/>
    </xf>
    <xf numFmtId="176" fontId="7" fillId="0" borderId="12" xfId="0" applyNumberFormat="1" applyFont="1" applyBorder="1" applyAlignment="1">
      <alignment vertical="center" shrinkToFit="1"/>
    </xf>
    <xf numFmtId="0" fontId="7" fillId="0" borderId="1" xfId="0" applyFont="1" applyBorder="1" applyAlignment="1">
      <alignment horizontal="center" vertical="center"/>
    </xf>
    <xf numFmtId="0" fontId="2" fillId="0" borderId="79" xfId="0" applyFont="1" applyBorder="1" applyAlignment="1">
      <alignment vertical="center" shrinkToFit="1"/>
    </xf>
    <xf numFmtId="179" fontId="7" fillId="0" borderId="79" xfId="0" applyNumberFormat="1" applyFont="1" applyBorder="1">
      <alignment vertical="center"/>
    </xf>
    <xf numFmtId="179" fontId="7" fillId="0" borderId="80" xfId="0" applyNumberFormat="1" applyFont="1" applyBorder="1">
      <alignment vertical="center"/>
    </xf>
    <xf numFmtId="0" fontId="2" fillId="0" borderId="2" xfId="0" applyFont="1" applyBorder="1" applyAlignment="1">
      <alignment horizontal="center"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62" xfId="0" applyFont="1" applyBorder="1" applyAlignment="1">
      <alignment horizontal="center" vertical="center"/>
    </xf>
    <xf numFmtId="0" fontId="29" fillId="7" borderId="0" xfId="0" applyFont="1" applyFill="1">
      <alignment vertical="center"/>
    </xf>
    <xf numFmtId="0" fontId="2" fillId="2" borderId="45"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57" xfId="0" applyFont="1" applyFill="1" applyBorder="1" applyAlignment="1">
      <alignment horizontal="left" vertical="center" shrinkToFit="1"/>
    </xf>
    <xf numFmtId="0" fontId="2" fillId="2" borderId="26" xfId="0" applyFont="1" applyFill="1" applyBorder="1" applyAlignment="1">
      <alignment horizontal="left" vertical="center" shrinkToFit="1"/>
    </xf>
    <xf numFmtId="0" fontId="2" fillId="2" borderId="24"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45" xfId="0" applyFont="1" applyFill="1" applyBorder="1">
      <alignment vertical="center"/>
    </xf>
    <xf numFmtId="0" fontId="2" fillId="2" borderId="32" xfId="0" applyFont="1" applyFill="1" applyBorder="1" applyAlignment="1">
      <alignment horizontal="left" vertical="center" shrinkToFit="1"/>
    </xf>
    <xf numFmtId="0" fontId="2" fillId="0" borderId="44" xfId="0" applyFont="1" applyBorder="1" applyAlignment="1">
      <alignment horizontal="left" vertical="center" shrinkToFit="1"/>
    </xf>
    <xf numFmtId="0" fontId="2" fillId="0" borderId="26" xfId="0" applyFont="1" applyBorder="1">
      <alignment vertical="center"/>
    </xf>
    <xf numFmtId="0" fontId="7" fillId="0" borderId="24" xfId="0" applyFont="1" applyBorder="1" applyAlignment="1">
      <alignment horizontal="center" vertical="center"/>
    </xf>
    <xf numFmtId="0" fontId="2" fillId="0" borderId="24"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24" xfId="0" applyFont="1" applyFill="1" applyBorder="1">
      <alignment vertical="center"/>
    </xf>
    <xf numFmtId="0" fontId="2" fillId="0" borderId="32" xfId="0" applyFont="1" applyBorder="1">
      <alignment vertical="center"/>
    </xf>
    <xf numFmtId="0" fontId="2" fillId="2" borderId="39" xfId="0" applyFont="1" applyFill="1" applyBorder="1" applyAlignment="1">
      <alignment horizontal="center" vertical="center"/>
    </xf>
    <xf numFmtId="0" fontId="10" fillId="0" borderId="30" xfId="0" applyFont="1" applyBorder="1">
      <alignment vertical="center"/>
    </xf>
    <xf numFmtId="0" fontId="2" fillId="0" borderId="0" xfId="0" applyFont="1" applyAlignment="1">
      <alignment horizontal="left" vertical="center" shrinkToFit="1"/>
    </xf>
    <xf numFmtId="0" fontId="2" fillId="2" borderId="65" xfId="0" applyFont="1" applyFill="1" applyBorder="1">
      <alignment vertical="center"/>
    </xf>
    <xf numFmtId="0" fontId="2" fillId="0" borderId="66" xfId="0" applyFont="1" applyBorder="1">
      <alignment vertical="center"/>
    </xf>
    <xf numFmtId="0" fontId="2" fillId="2" borderId="66" xfId="0" applyFont="1" applyFill="1" applyBorder="1">
      <alignment vertical="center"/>
    </xf>
    <xf numFmtId="0" fontId="31" fillId="0" borderId="0" xfId="0" applyFont="1">
      <alignment vertical="center"/>
    </xf>
    <xf numFmtId="0" fontId="0" fillId="0" borderId="0" xfId="0" applyAlignment="1">
      <alignment horizontal="left" vertical="center"/>
    </xf>
    <xf numFmtId="0" fontId="21"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179" fontId="2" fillId="0" borderId="0" xfId="0" applyNumberFormat="1" applyFont="1" applyAlignment="1" applyProtection="1">
      <alignment horizontal="center" vertical="center"/>
      <protection locked="0"/>
    </xf>
    <xf numFmtId="0" fontId="9" fillId="0" borderId="0" xfId="0" applyFont="1">
      <alignment vertical="center"/>
    </xf>
    <xf numFmtId="0" fontId="7" fillId="0" borderId="0" xfId="0" applyFont="1">
      <alignment vertical="center"/>
    </xf>
    <xf numFmtId="0" fontId="10" fillId="0" borderId="0" xfId="0" applyFont="1" applyAlignment="1">
      <alignment vertical="center" shrinkToFit="1"/>
    </xf>
    <xf numFmtId="0" fontId="2" fillId="0" borderId="7" xfId="0" applyFont="1" applyBorder="1" applyAlignment="1">
      <alignment horizontal="center" vertical="center"/>
    </xf>
    <xf numFmtId="0" fontId="4" fillId="0" borderId="84" xfId="0" applyFont="1" applyBorder="1" applyAlignment="1">
      <alignment horizontal="center" vertical="center"/>
    </xf>
    <xf numFmtId="0" fontId="2" fillId="0" borderId="73" xfId="0" applyFont="1" applyBorder="1" applyAlignment="1">
      <alignment horizontal="center" vertical="center"/>
    </xf>
    <xf numFmtId="0" fontId="4" fillId="0" borderId="14" xfId="0" applyFont="1" applyBorder="1" applyAlignment="1">
      <alignment horizontal="center" vertical="center"/>
    </xf>
    <xf numFmtId="0" fontId="2" fillId="2" borderId="14" xfId="0" applyFont="1" applyFill="1" applyBorder="1">
      <alignment vertical="center"/>
    </xf>
    <xf numFmtId="0" fontId="2" fillId="3" borderId="79" xfId="0" applyFont="1" applyFill="1" applyBorder="1">
      <alignment vertical="center"/>
    </xf>
    <xf numFmtId="0" fontId="2" fillId="3" borderId="80" xfId="0" applyFont="1" applyFill="1" applyBorder="1" applyAlignment="1">
      <alignment horizontal="center" vertical="center"/>
    </xf>
    <xf numFmtId="0" fontId="10" fillId="2" borderId="14" xfId="0" applyFont="1" applyFill="1" applyBorder="1">
      <alignment vertical="center"/>
    </xf>
    <xf numFmtId="0" fontId="2" fillId="0" borderId="66" xfId="0" applyFont="1" applyBorder="1" applyProtection="1">
      <alignment vertical="center"/>
      <protection locked="0"/>
    </xf>
    <xf numFmtId="0" fontId="2" fillId="0" borderId="14" xfId="0" applyFont="1" applyBorder="1" applyAlignment="1">
      <alignment horizontal="center" vertical="center"/>
    </xf>
    <xf numFmtId="0" fontId="2" fillId="0" borderId="28"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left" vertical="center"/>
    </xf>
    <xf numFmtId="0" fontId="6" fillId="0" borderId="0" xfId="0" applyFont="1">
      <alignment vertical="center"/>
    </xf>
    <xf numFmtId="0" fontId="2" fillId="0" borderId="2" xfId="0" applyFont="1" applyBorder="1">
      <alignment vertical="center"/>
    </xf>
    <xf numFmtId="0" fontId="2" fillId="0" borderId="7" xfId="0" applyFont="1" applyBorder="1" applyAlignment="1">
      <alignment horizontal="right" vertical="center"/>
    </xf>
    <xf numFmtId="0" fontId="2" fillId="0" borderId="14" xfId="0" applyFont="1" applyBorder="1">
      <alignment vertical="center"/>
    </xf>
    <xf numFmtId="0" fontId="4" fillId="0" borderId="14" xfId="0" applyFont="1" applyBorder="1" applyAlignment="1">
      <alignment horizontal="center" vertical="center" shrinkToFit="1"/>
    </xf>
    <xf numFmtId="0" fontId="4" fillId="0" borderId="28" xfId="0" applyFont="1" applyBorder="1" applyAlignment="1">
      <alignment horizontal="center" vertical="center" shrinkToFit="1"/>
    </xf>
    <xf numFmtId="0" fontId="4" fillId="3" borderId="41" xfId="0" applyFont="1" applyFill="1" applyBorder="1">
      <alignment vertical="center"/>
    </xf>
    <xf numFmtId="0" fontId="4" fillId="3" borderId="39" xfId="0" applyFont="1" applyFill="1" applyBorder="1">
      <alignment vertical="center"/>
    </xf>
    <xf numFmtId="0" fontId="4" fillId="3" borderId="24" xfId="0" applyFont="1" applyFill="1" applyBorder="1">
      <alignment vertical="center"/>
    </xf>
    <xf numFmtId="0" fontId="2" fillId="3" borderId="58" xfId="0" applyFont="1" applyFill="1" applyBorder="1" applyAlignment="1">
      <alignment vertical="center" shrinkToFit="1"/>
    </xf>
    <xf numFmtId="0" fontId="2" fillId="3" borderId="59" xfId="0" applyFont="1" applyFill="1" applyBorder="1" applyAlignment="1">
      <alignment vertical="center" shrinkToFit="1"/>
    </xf>
    <xf numFmtId="0" fontId="11" fillId="0" borderId="62" xfId="0" applyFont="1" applyBorder="1" applyAlignment="1">
      <alignment vertical="center" shrinkToFit="1"/>
    </xf>
    <xf numFmtId="0" fontId="10" fillId="2" borderId="26" xfId="0" applyFont="1" applyFill="1" applyBorder="1">
      <alignment vertical="center"/>
    </xf>
    <xf numFmtId="0" fontId="2" fillId="2" borderId="24" xfId="0" applyFont="1" applyFill="1" applyBorder="1" applyAlignment="1">
      <alignment vertical="center" shrinkToFit="1"/>
    </xf>
    <xf numFmtId="0" fontId="2" fillId="2" borderId="30" xfId="0" applyFont="1" applyFill="1" applyBorder="1" applyAlignment="1">
      <alignment vertical="center" shrinkToFit="1"/>
    </xf>
    <xf numFmtId="0" fontId="2" fillId="2" borderId="14" xfId="0" applyFont="1" applyFill="1" applyBorder="1" applyProtection="1">
      <alignment vertical="center"/>
      <protection locked="0"/>
    </xf>
    <xf numFmtId="0" fontId="10" fillId="2" borderId="14" xfId="0" applyFont="1" applyFill="1" applyBorder="1" applyProtection="1">
      <alignment vertical="center"/>
      <protection locked="0"/>
    </xf>
    <xf numFmtId="0" fontId="2" fillId="2" borderId="32" xfId="0" applyFont="1" applyFill="1" applyBorder="1" applyProtection="1">
      <alignment vertical="center"/>
      <protection locked="0"/>
    </xf>
    <xf numFmtId="0" fontId="2" fillId="2" borderId="35" xfId="0" applyFont="1" applyFill="1" applyBorder="1" applyProtection="1">
      <alignment vertical="center"/>
      <protection locked="0"/>
    </xf>
    <xf numFmtId="0" fontId="6" fillId="0" borderId="0" xfId="0" applyFont="1" applyAlignment="1">
      <alignment vertical="center" wrapText="1"/>
    </xf>
    <xf numFmtId="0" fontId="2" fillId="2" borderId="0" xfId="0" applyFont="1" applyFill="1" applyProtection="1">
      <alignment vertical="center"/>
      <protection locked="0"/>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02" xfId="0" applyFont="1" applyBorder="1" applyAlignment="1">
      <alignment horizontal="center" vertical="center" textRotation="255" wrapText="1"/>
    </xf>
    <xf numFmtId="0" fontId="6" fillId="0" borderId="103" xfId="0" applyFont="1" applyBorder="1" applyAlignment="1">
      <alignment horizontal="center" vertical="center" textRotation="255" wrapText="1"/>
    </xf>
    <xf numFmtId="0" fontId="6" fillId="0" borderId="104" xfId="0" applyFont="1" applyBorder="1" applyAlignment="1">
      <alignment horizontal="center" vertical="center" textRotation="255" wrapText="1"/>
    </xf>
    <xf numFmtId="0" fontId="6" fillId="0" borderId="6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32"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2" fillId="2" borderId="45" xfId="0" applyFont="1" applyFill="1" applyBorder="1" applyAlignment="1" applyProtection="1">
      <alignment horizontal="left" vertical="top" wrapText="1" shrinkToFit="1"/>
      <protection locked="0"/>
    </xf>
    <xf numFmtId="0" fontId="2" fillId="2" borderId="0" xfId="0" applyFont="1" applyFill="1" applyAlignment="1" applyProtection="1">
      <alignment horizontal="left" vertical="top" wrapText="1" shrinkToFit="1"/>
      <protection locked="0"/>
    </xf>
    <xf numFmtId="0" fontId="2" fillId="2" borderId="57" xfId="0" applyFont="1" applyFill="1" applyBorder="1" applyAlignment="1" applyProtection="1">
      <alignment horizontal="left" vertical="top" wrapText="1" shrinkToFit="1"/>
      <protection locked="0"/>
    </xf>
    <xf numFmtId="0" fontId="6" fillId="0" borderId="31" xfId="0" applyFont="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6" xfId="0" applyFont="1" applyBorder="1" applyAlignment="1">
      <alignment horizontal="center" vertical="center" wrapText="1"/>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4" fillId="0" borderId="26" xfId="0" applyFont="1" applyBorder="1" applyAlignment="1">
      <alignment horizontal="left" vertical="center" wrapText="1"/>
    </xf>
    <xf numFmtId="0" fontId="4" fillId="0" borderId="24" xfId="0" applyFont="1" applyBorder="1" applyAlignment="1">
      <alignment horizontal="left" vertical="center" wrapText="1"/>
    </xf>
    <xf numFmtId="0" fontId="4" fillId="0" borderId="30" xfId="0" applyFont="1" applyBorder="1" applyAlignment="1">
      <alignment horizontal="left" vertical="center" wrapText="1"/>
    </xf>
    <xf numFmtId="0" fontId="34" fillId="0" borderId="37" xfId="0" applyFont="1" applyBorder="1" applyAlignment="1">
      <alignment horizontal="center" vertical="center"/>
    </xf>
    <xf numFmtId="0" fontId="34" fillId="0" borderId="28" xfId="0" applyFont="1" applyBorder="1" applyAlignment="1">
      <alignment horizontal="center" vertical="center"/>
    </xf>
    <xf numFmtId="0" fontId="34" fillId="0" borderId="87" xfId="0" applyFont="1" applyBorder="1" applyAlignment="1">
      <alignment horizontal="center" vertical="center"/>
    </xf>
    <xf numFmtId="0" fontId="2" fillId="0" borderId="88"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13" fillId="0" borderId="0" xfId="0" applyFont="1" applyAlignment="1">
      <alignment horizontal="center" vertical="center"/>
    </xf>
    <xf numFmtId="0" fontId="2" fillId="0" borderId="26" xfId="0" quotePrefix="1" applyFont="1" applyBorder="1" applyAlignment="1">
      <alignment horizontal="center" vertical="center"/>
    </xf>
    <xf numFmtId="0" fontId="2" fillId="0" borderId="24"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2" fillId="0" borderId="68" xfId="0" applyFont="1" applyBorder="1" applyAlignment="1">
      <alignment horizontal="center" vertical="center"/>
    </xf>
    <xf numFmtId="0" fontId="12" fillId="0" borderId="32" xfId="0" applyFont="1" applyBorder="1" applyAlignment="1">
      <alignment horizontal="center" vertical="center"/>
    </xf>
    <xf numFmtId="0" fontId="4" fillId="0" borderId="32"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32" xfId="0" applyFont="1" applyBorder="1" applyAlignment="1">
      <alignment horizontal="center" vertical="center"/>
    </xf>
    <xf numFmtId="38" fontId="5" fillId="0" borderId="60" xfId="1" applyFont="1" applyFill="1" applyBorder="1" applyAlignment="1" applyProtection="1">
      <alignment horizontal="right" vertical="center" shrinkToFit="1"/>
    </xf>
    <xf numFmtId="38" fontId="5" fillId="0" borderId="61" xfId="1" applyFont="1" applyFill="1" applyBorder="1" applyAlignment="1" applyProtection="1">
      <alignment horizontal="right" vertical="center" shrinkToFit="1"/>
    </xf>
    <xf numFmtId="0" fontId="2" fillId="0" borderId="0" xfId="0" applyFont="1" applyAlignment="1" applyProtection="1">
      <alignment horizontal="center" vertical="center"/>
      <protection locked="0"/>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4" borderId="0" xfId="0" applyFont="1" applyFill="1" applyAlignment="1">
      <alignment horizontal="center" vertical="center"/>
    </xf>
    <xf numFmtId="0" fontId="2" fillId="0" borderId="83" xfId="0" applyFont="1" applyBorder="1" applyAlignment="1">
      <alignment horizontal="center" vertical="center"/>
    </xf>
    <xf numFmtId="0" fontId="2" fillId="0" borderId="0" xfId="0" applyFont="1" applyAlignment="1">
      <alignment horizontal="center" vertical="center"/>
    </xf>
    <xf numFmtId="177" fontId="10" fillId="0" borderId="0" xfId="2" applyFont="1" applyFill="1" applyBorder="1" applyAlignment="1" applyProtection="1">
      <alignment horizontal="center" vertical="center"/>
      <protection locked="0"/>
    </xf>
    <xf numFmtId="177" fontId="10" fillId="0" borderId="24" xfId="2" applyFont="1" applyFill="1" applyBorder="1" applyAlignment="1" applyProtection="1">
      <alignment horizontal="center" vertical="center"/>
      <protection locked="0"/>
    </xf>
    <xf numFmtId="176" fontId="2" fillId="0" borderId="57" xfId="0" applyNumberFormat="1" applyFont="1" applyBorder="1" applyAlignment="1">
      <alignment horizontal="center" vertical="center" shrinkToFit="1"/>
    </xf>
    <xf numFmtId="176" fontId="2" fillId="0" borderId="30" xfId="0" applyNumberFormat="1" applyFont="1" applyBorder="1" applyAlignment="1">
      <alignment horizontal="center" vertical="center" shrinkToFit="1"/>
    </xf>
    <xf numFmtId="0" fontId="2" fillId="0" borderId="41"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177" fontId="10" fillId="0" borderId="32" xfId="2" applyFont="1" applyFill="1" applyBorder="1" applyAlignment="1" applyProtection="1">
      <alignment horizontal="center" vertical="center"/>
      <protection locked="0"/>
    </xf>
    <xf numFmtId="176" fontId="2" fillId="0" borderId="44" xfId="0" applyNumberFormat="1" applyFont="1" applyBorder="1" applyAlignment="1">
      <alignment horizontal="center" vertical="center" shrinkToFit="1"/>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7" fillId="0" borderId="14" xfId="0"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2" fillId="0" borderId="46" xfId="0" applyFont="1" applyBorder="1" applyAlignment="1">
      <alignment horizontal="center" vertical="center"/>
    </xf>
    <xf numFmtId="0" fontId="7" fillId="0" borderId="0" xfId="0" applyFont="1" applyAlignment="1">
      <alignment horizontal="center" vertical="center" shrinkToFit="1"/>
    </xf>
    <xf numFmtId="176" fontId="7" fillId="0" borderId="28" xfId="0" applyNumberFormat="1" applyFont="1" applyBorder="1" applyAlignment="1">
      <alignment horizontal="center" vertical="center" shrinkToFi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7" fillId="2" borderId="14" xfId="0" applyFont="1" applyFill="1" applyBorder="1" applyAlignment="1" applyProtection="1">
      <alignment horizontal="center" vertical="center" shrinkToFit="1"/>
      <protection locked="0"/>
    </xf>
    <xf numFmtId="14" fontId="2" fillId="0" borderId="0" xfId="0" applyNumberFormat="1" applyFont="1" applyAlignment="1" applyProtection="1">
      <alignment horizontal="center" vertical="center"/>
      <protection locked="0"/>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Alignment="1">
      <alignment horizontal="center" vertical="center"/>
    </xf>
    <xf numFmtId="0" fontId="7" fillId="2" borderId="0" xfId="0" applyFont="1" applyFill="1" applyAlignment="1" applyProtection="1">
      <alignment horizontal="center" vertical="center" shrinkToFit="1"/>
      <protection locked="0"/>
    </xf>
    <xf numFmtId="49" fontId="7" fillId="0" borderId="0" xfId="0" applyNumberFormat="1" applyFont="1" applyAlignment="1">
      <alignment horizontal="center" vertical="center" shrinkToFit="1"/>
    </xf>
    <xf numFmtId="0" fontId="2" fillId="0" borderId="36" xfId="0" applyFont="1" applyBorder="1" applyAlignment="1">
      <alignment horizontal="center" vertical="center"/>
    </xf>
    <xf numFmtId="0" fontId="2" fillId="2" borderId="19"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22" xfId="0" applyFont="1" applyFill="1" applyBorder="1" applyAlignment="1" applyProtection="1">
      <alignment horizontal="left" vertical="center" shrinkToFit="1"/>
      <protection locked="0"/>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7" fillId="2" borderId="27"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7" fillId="2" borderId="29" xfId="0" applyFont="1" applyFill="1" applyBorder="1" applyAlignment="1" applyProtection="1">
      <alignment horizontal="left" vertical="center" shrinkToFi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9" fillId="2" borderId="13" xfId="0"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shrinkToFi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49" fontId="7" fillId="2" borderId="24"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2" fillId="0" borderId="0" xfId="0" applyFont="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49" fontId="7" fillId="2" borderId="4"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4" xfId="0" applyFont="1" applyBorder="1" applyAlignment="1">
      <alignment horizontal="center" vertical="center"/>
    </xf>
    <xf numFmtId="177" fontId="10" fillId="0" borderId="32" xfId="2" applyFont="1" applyFill="1" applyBorder="1" applyAlignment="1" applyProtection="1">
      <alignment horizontal="center" vertical="center"/>
    </xf>
    <xf numFmtId="177" fontId="10" fillId="0" borderId="24" xfId="2" applyFont="1" applyFill="1" applyBorder="1" applyAlignment="1" applyProtection="1">
      <alignment horizontal="center" vertical="center"/>
    </xf>
    <xf numFmtId="0" fontId="7" fillId="0" borderId="28" xfId="0" applyFont="1" applyBorder="1" applyAlignment="1">
      <alignment horizontal="center" vertical="center" shrinkToFit="1"/>
    </xf>
    <xf numFmtId="176" fontId="7" fillId="0" borderId="29" xfId="0" applyNumberFormat="1" applyFont="1" applyBorder="1" applyAlignment="1">
      <alignment horizontal="center" vertical="center" shrinkToFit="1"/>
    </xf>
    <xf numFmtId="0" fontId="6" fillId="0" borderId="23" xfId="0" applyFont="1" applyBorder="1" applyAlignment="1">
      <alignment horizontal="center" vertical="center" wrapText="1"/>
    </xf>
    <xf numFmtId="0" fontId="2" fillId="4" borderId="39" xfId="0" applyFont="1" applyFill="1" applyBorder="1" applyAlignment="1">
      <alignment horizontal="center" vertical="center"/>
    </xf>
    <xf numFmtId="0" fontId="10" fillId="0" borderId="78" xfId="0" applyFont="1" applyBorder="1" applyAlignment="1">
      <alignment horizontal="center" vertical="center"/>
    </xf>
    <xf numFmtId="0" fontId="10" fillId="0" borderId="1"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2" fillId="0" borderId="66" xfId="0" applyFont="1" applyBorder="1" applyAlignment="1">
      <alignment horizontal="center" vertical="center"/>
    </xf>
    <xf numFmtId="0" fontId="30" fillId="0" borderId="32" xfId="0" applyFont="1" applyBorder="1" applyAlignment="1">
      <alignment horizontal="right" vertical="center"/>
    </xf>
    <xf numFmtId="38" fontId="5" fillId="0" borderId="61" xfId="0" applyNumberFormat="1" applyFont="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7" xfId="0" applyFont="1" applyBorder="1" applyAlignment="1">
      <alignment horizontal="center" vertical="center" wrapText="1"/>
    </xf>
    <xf numFmtId="38" fontId="7" fillId="4" borderId="99" xfId="1" applyFont="1" applyFill="1" applyBorder="1" applyAlignment="1">
      <alignment horizontal="right" vertical="center"/>
    </xf>
    <xf numFmtId="38" fontId="7" fillId="4" borderId="4" xfId="1" applyFont="1" applyFill="1" applyBorder="1" applyAlignment="1">
      <alignment horizontal="right" vertical="center"/>
    </xf>
    <xf numFmtId="38" fontId="7" fillId="4" borderId="98" xfId="1" applyFont="1" applyFill="1" applyBorder="1" applyAlignment="1">
      <alignment horizontal="right" vertical="center"/>
    </xf>
    <xf numFmtId="38" fontId="7" fillId="4" borderId="66" xfId="1" applyFont="1" applyFill="1" applyBorder="1" applyAlignment="1">
      <alignment horizontal="right"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2" fillId="4" borderId="4" xfId="0" applyFont="1" applyFill="1" applyBorder="1" applyAlignment="1">
      <alignment horizontal="center" vertical="center"/>
    </xf>
    <xf numFmtId="0" fontId="2" fillId="0" borderId="99" xfId="0" applyFont="1" applyBorder="1" applyAlignment="1">
      <alignment horizontal="center" vertical="center"/>
    </xf>
    <xf numFmtId="0" fontId="2" fillId="0" borderId="98" xfId="0" applyFont="1" applyBorder="1" applyAlignment="1">
      <alignment horizontal="center"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31" xfId="0" applyFont="1" applyBorder="1" applyAlignment="1">
      <alignment horizontal="center" vertical="center"/>
    </xf>
    <xf numFmtId="0" fontId="7" fillId="2" borderId="0" xfId="0" applyFont="1" applyFill="1" applyAlignment="1">
      <alignment horizontal="center" vertical="center"/>
    </xf>
    <xf numFmtId="0" fontId="6" fillId="0" borderId="72" xfId="0" applyFont="1" applyBorder="1" applyAlignment="1">
      <alignment horizontal="center" vertical="center"/>
    </xf>
    <xf numFmtId="0" fontId="6" fillId="0" borderId="71" xfId="0" applyFont="1" applyBorder="1" applyAlignment="1">
      <alignment horizontal="center" vertical="center"/>
    </xf>
    <xf numFmtId="0" fontId="21" fillId="0" borderId="6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26"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68" xfId="0" applyFont="1" applyBorder="1" applyAlignment="1">
      <alignment horizontal="left" vertical="center" indent="1"/>
    </xf>
    <xf numFmtId="0" fontId="21" fillId="0" borderId="32" xfId="0" applyFont="1" applyBorder="1" applyAlignment="1">
      <alignment horizontal="left" vertical="center" indent="1"/>
    </xf>
    <xf numFmtId="0" fontId="21" fillId="0" borderId="33" xfId="0" applyFont="1" applyBorder="1" applyAlignment="1">
      <alignment horizontal="left" vertical="center" indent="1"/>
    </xf>
    <xf numFmtId="0" fontId="21" fillId="0" borderId="26" xfId="0" applyFont="1" applyBorder="1" applyAlignment="1">
      <alignment horizontal="left" vertical="center" indent="1"/>
    </xf>
    <xf numFmtId="0" fontId="21" fillId="0" borderId="24" xfId="0" applyFont="1" applyBorder="1" applyAlignment="1">
      <alignment horizontal="left" vertical="center" indent="1"/>
    </xf>
    <xf numFmtId="0" fontId="21" fillId="0" borderId="25" xfId="0" applyFont="1" applyBorder="1" applyAlignment="1">
      <alignment horizontal="left" vertical="center" indent="1"/>
    </xf>
    <xf numFmtId="179" fontId="21" fillId="0" borderId="0" xfId="0" applyNumberFormat="1" applyFont="1" applyAlignment="1">
      <alignment horizontal="center" vertical="center"/>
    </xf>
    <xf numFmtId="0" fontId="21" fillId="0" borderId="41"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left" vertical="center" indent="1"/>
    </xf>
    <xf numFmtId="0" fontId="21" fillId="0" borderId="39" xfId="0" applyFont="1" applyBorder="1" applyAlignment="1">
      <alignment horizontal="left" vertical="center" indent="1"/>
    </xf>
    <xf numFmtId="0" fontId="21" fillId="0" borderId="40" xfId="0" applyFont="1" applyBorder="1" applyAlignment="1">
      <alignment horizontal="left" vertical="center" indent="1"/>
    </xf>
    <xf numFmtId="38" fontId="7" fillId="4" borderId="81" xfId="1" applyFont="1" applyFill="1" applyBorder="1" applyAlignment="1">
      <alignment horizontal="right" vertical="center"/>
    </xf>
    <xf numFmtId="38" fontId="7" fillId="4" borderId="1" xfId="1" applyFont="1" applyFill="1" applyBorder="1" applyAlignment="1">
      <alignment horizontal="right" vertical="center"/>
    </xf>
    <xf numFmtId="176" fontId="2" fillId="0" borderId="70" xfId="0" applyNumberFormat="1" applyFont="1" applyBorder="1" applyAlignment="1">
      <alignment horizontal="center" vertical="center" shrinkToFit="1"/>
    </xf>
    <xf numFmtId="176" fontId="2" fillId="0" borderId="2" xfId="0" applyNumberFormat="1" applyFont="1" applyBorder="1" applyAlignment="1">
      <alignment horizontal="center" vertical="center" shrinkToFit="1"/>
    </xf>
    <xf numFmtId="14" fontId="2" fillId="0" borderId="0" xfId="0" applyNumberFormat="1" applyFont="1" applyAlignment="1">
      <alignment horizontal="center" vertical="center"/>
    </xf>
    <xf numFmtId="38" fontId="7" fillId="4" borderId="100" xfId="1" applyFont="1" applyFill="1" applyBorder="1" applyAlignment="1">
      <alignment horizontal="right" vertical="center"/>
    </xf>
    <xf numFmtId="38" fontId="7" fillId="4" borderId="39" xfId="1" applyFont="1" applyFill="1" applyBorder="1" applyAlignment="1">
      <alignment horizontal="right" vertical="center"/>
    </xf>
    <xf numFmtId="0" fontId="2" fillId="0" borderId="101" xfId="0" applyFont="1" applyBorder="1" applyAlignment="1">
      <alignment horizontal="center" vertical="center"/>
    </xf>
    <xf numFmtId="0" fontId="2" fillId="4" borderId="1" xfId="0" applyFont="1" applyFill="1" applyBorder="1" applyAlignment="1">
      <alignment horizontal="center" vertical="center"/>
    </xf>
    <xf numFmtId="0" fontId="2" fillId="0" borderId="100" xfId="0" applyFont="1" applyBorder="1" applyAlignment="1">
      <alignment horizontal="center" vertical="center"/>
    </xf>
    <xf numFmtId="0" fontId="7" fillId="0" borderId="78" xfId="0" applyFont="1" applyBorder="1" applyAlignment="1">
      <alignment horizontal="center" vertical="center"/>
    </xf>
    <xf numFmtId="0" fontId="7" fillId="0" borderId="1" xfId="0" applyFont="1" applyBorder="1" applyAlignment="1">
      <alignment horizontal="center" vertical="center"/>
    </xf>
    <xf numFmtId="179" fontId="7" fillId="6" borderId="1" xfId="0" applyNumberFormat="1" applyFont="1" applyFill="1" applyBorder="1" applyAlignment="1">
      <alignment horizontal="center" vertical="center" shrinkToFit="1"/>
    </xf>
    <xf numFmtId="0" fontId="7" fillId="0" borderId="1"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9"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0" xfId="0" applyFont="1" applyBorder="1" applyAlignment="1">
      <alignment horizontal="center" vertical="center"/>
    </xf>
    <xf numFmtId="179" fontId="7" fillId="6" borderId="12" xfId="0" applyNumberFormat="1" applyFont="1" applyFill="1" applyBorder="1" applyAlignment="1">
      <alignment horizontal="center" vertical="center" shrinkToFit="1"/>
    </xf>
    <xf numFmtId="0" fontId="7" fillId="0" borderId="12" xfId="0" applyFont="1" applyBorder="1" applyAlignment="1">
      <alignment horizontal="center" vertical="center" shrinkToFit="1"/>
    </xf>
    <xf numFmtId="0" fontId="2" fillId="0" borderId="81" xfId="0" applyFont="1" applyBorder="1" applyAlignment="1">
      <alignment horizontal="center" vertical="center"/>
    </xf>
    <xf numFmtId="38" fontId="7" fillId="0" borderId="9" xfId="1" applyFont="1" applyFill="1" applyBorder="1" applyAlignment="1">
      <alignment horizontal="center" vertical="center"/>
    </xf>
    <xf numFmtId="38" fontId="7" fillId="0" borderId="1" xfId="1" applyFont="1" applyFill="1" applyBorder="1" applyAlignment="1">
      <alignment horizontal="center" vertical="center"/>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38" fontId="28" fillId="0" borderId="24" xfId="1" applyFont="1" applyBorder="1" applyAlignment="1">
      <alignment horizontal="right" vertical="center"/>
    </xf>
    <xf numFmtId="0" fontId="0" fillId="0" borderId="71" xfId="0" applyBorder="1" applyAlignment="1">
      <alignment horizontal="center" vertical="center"/>
    </xf>
    <xf numFmtId="0" fontId="24" fillId="0" borderId="72" xfId="0" applyFont="1" applyBorder="1" applyAlignment="1">
      <alignment horizontal="center" vertical="center"/>
    </xf>
    <xf numFmtId="0" fontId="24" fillId="0" borderId="71"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178" fontId="28" fillId="0" borderId="41" xfId="1" applyNumberFormat="1" applyFont="1" applyBorder="1" applyAlignment="1">
      <alignment horizontal="center" vertical="center"/>
    </xf>
    <xf numFmtId="178" fontId="28" fillId="0" borderId="39" xfId="1" applyNumberFormat="1" applyFont="1" applyBorder="1" applyAlignment="1">
      <alignment horizontal="center" vertical="center"/>
    </xf>
    <xf numFmtId="178" fontId="28" fillId="0" borderId="73" xfId="1" applyNumberFormat="1" applyFont="1" applyBorder="1" applyAlignment="1">
      <alignment horizontal="center" vertical="center"/>
    </xf>
    <xf numFmtId="178" fontId="28" fillId="0" borderId="65" xfId="1" applyNumberFormat="1" applyFont="1" applyBorder="1" applyAlignment="1">
      <alignment horizontal="center" vertical="center"/>
    </xf>
    <xf numFmtId="178" fontId="28" fillId="0" borderId="66" xfId="1" applyNumberFormat="1" applyFont="1" applyBorder="1" applyAlignment="1">
      <alignment horizontal="center" vertical="center"/>
    </xf>
    <xf numFmtId="178" fontId="28" fillId="0" borderId="67" xfId="1" applyNumberFormat="1"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center" vertical="center"/>
    </xf>
    <xf numFmtId="0" fontId="14" fillId="0" borderId="0" xfId="0" applyFont="1" applyAlignment="1">
      <alignment horizontal="center" vertical="center"/>
    </xf>
    <xf numFmtId="49" fontId="7" fillId="5" borderId="0" xfId="0" applyNumberFormat="1" applyFont="1" applyFill="1" applyAlignment="1">
      <alignment horizontal="center" vertical="center" shrinkToFit="1"/>
    </xf>
    <xf numFmtId="0" fontId="17" fillId="0" borderId="0" xfId="0" applyFont="1" applyAlignment="1">
      <alignment horizontal="center" vertical="center" shrinkToFi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38" fontId="25" fillId="0" borderId="69" xfId="1" applyFont="1" applyBorder="1" applyAlignment="1">
      <alignment horizontal="right" vertical="center"/>
    </xf>
    <xf numFmtId="38" fontId="25" fillId="0" borderId="9" xfId="1" applyFont="1" applyBorder="1" applyAlignment="1">
      <alignment horizontal="right" vertical="center"/>
    </xf>
    <xf numFmtId="38" fontId="25" fillId="0" borderId="45" xfId="1" applyFont="1" applyBorder="1" applyAlignment="1">
      <alignment horizontal="right" vertical="center"/>
    </xf>
    <xf numFmtId="38" fontId="25" fillId="0" borderId="0" xfId="1" applyFont="1" applyBorder="1" applyAlignment="1">
      <alignment horizontal="right" vertical="center"/>
    </xf>
    <xf numFmtId="177" fontId="26" fillId="0" borderId="9" xfId="1" applyNumberFormat="1" applyFont="1" applyBorder="1" applyAlignment="1">
      <alignment horizontal="center" vertical="center"/>
    </xf>
    <xf numFmtId="177" fontId="26" fillId="0" borderId="70" xfId="1" applyNumberFormat="1" applyFont="1" applyBorder="1" applyAlignment="1">
      <alignment horizontal="center" vertical="center"/>
    </xf>
    <xf numFmtId="177" fontId="26" fillId="0" borderId="0" xfId="1" applyNumberFormat="1" applyFont="1" applyBorder="1" applyAlignment="1">
      <alignment horizontal="center" vertical="center"/>
    </xf>
    <xf numFmtId="177" fontId="26" fillId="0" borderId="57" xfId="1" applyNumberFormat="1" applyFont="1" applyBorder="1" applyAlignment="1">
      <alignment horizontal="center" vertical="center"/>
    </xf>
    <xf numFmtId="0" fontId="19" fillId="0" borderId="71" xfId="0" applyFont="1" applyBorder="1" applyAlignment="1">
      <alignment horizontal="center" vertical="center"/>
    </xf>
    <xf numFmtId="177" fontId="10" fillId="0" borderId="32" xfId="2" applyFont="1" applyFill="1" applyBorder="1" applyAlignment="1">
      <alignment horizontal="center" vertical="center"/>
    </xf>
    <xf numFmtId="177" fontId="10" fillId="0" borderId="24" xfId="2" applyFont="1" applyFill="1" applyBorder="1" applyAlignment="1">
      <alignment horizontal="center" vertical="center"/>
    </xf>
    <xf numFmtId="0" fontId="2" fillId="3" borderId="4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52" xfId="0" applyFont="1" applyFill="1" applyBorder="1" applyAlignment="1">
      <alignment horizontal="center" vertical="center"/>
    </xf>
    <xf numFmtId="0" fontId="2" fillId="0" borderId="50" xfId="0" applyFont="1" applyBorder="1" applyAlignment="1">
      <alignment horizontal="center" vertical="center"/>
    </xf>
    <xf numFmtId="0" fontId="2" fillId="3" borderId="89"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90" xfId="0" applyFont="1" applyFill="1" applyBorder="1" applyAlignment="1">
      <alignment horizontal="center" vertical="center"/>
    </xf>
    <xf numFmtId="0" fontId="2" fillId="0" borderId="90" xfId="0" applyFont="1" applyBorder="1" applyAlignment="1">
      <alignment horizontal="center" vertical="center"/>
    </xf>
    <xf numFmtId="0" fontId="2" fillId="0" borderId="79" xfId="0" applyFont="1" applyBorder="1" applyAlignment="1">
      <alignment horizontal="center" vertical="center"/>
    </xf>
    <xf numFmtId="0" fontId="2" fillId="0" borderId="91" xfId="0" applyFont="1" applyBorder="1" applyAlignment="1">
      <alignment horizontal="center" vertical="center"/>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177" fontId="10" fillId="0" borderId="0" xfId="2" applyFont="1" applyFill="1" applyBorder="1" applyAlignment="1">
      <alignment horizontal="center" vertical="center"/>
    </xf>
    <xf numFmtId="0" fontId="2" fillId="3" borderId="3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27" xfId="0" applyFont="1" applyBorder="1" applyAlignment="1">
      <alignment horizontal="center" vertical="center"/>
    </xf>
    <xf numFmtId="0" fontId="2" fillId="0" borderId="8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6" xfId="0" applyFont="1" applyBorder="1" applyAlignment="1">
      <alignment horizontal="center" vertical="center"/>
    </xf>
    <xf numFmtId="0" fontId="6" fillId="0" borderId="1" xfId="0" applyFont="1" applyBorder="1" applyAlignment="1">
      <alignment horizontal="center" vertical="center"/>
    </xf>
    <xf numFmtId="0" fontId="6" fillId="0" borderId="77" xfId="0" applyFont="1" applyBorder="1" applyAlignment="1">
      <alignment horizontal="center" vertical="center"/>
    </xf>
    <xf numFmtId="0" fontId="6" fillId="0" borderId="69" xfId="0" applyFont="1" applyBorder="1" applyAlignment="1">
      <alignment horizontal="left" vertical="center"/>
    </xf>
    <xf numFmtId="0" fontId="6" fillId="0" borderId="9" xfId="0" applyFont="1" applyBorder="1" applyAlignment="1">
      <alignment horizontal="left" vertical="center"/>
    </xf>
    <xf numFmtId="0" fontId="6" fillId="0" borderId="70" xfId="0" applyFont="1" applyBorder="1" applyAlignment="1">
      <alignment horizontal="left" vertical="center"/>
    </xf>
    <xf numFmtId="0" fontId="6" fillId="0" borderId="45" xfId="0" applyFont="1" applyBorder="1" applyAlignment="1">
      <alignment horizontal="left" vertical="center"/>
    </xf>
    <xf numFmtId="0" fontId="6" fillId="0" borderId="0" xfId="0" applyFont="1" applyAlignment="1">
      <alignment horizontal="left" vertical="center"/>
    </xf>
    <xf numFmtId="0" fontId="6" fillId="0" borderId="57" xfId="0" applyFont="1" applyBorder="1" applyAlignment="1">
      <alignment horizontal="left" vertical="center"/>
    </xf>
    <xf numFmtId="0" fontId="6" fillId="0" borderId="78"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94" xfId="0" applyFont="1" applyBorder="1" applyAlignment="1">
      <alignment horizontal="center" vertical="center" textRotation="255" wrapText="1"/>
    </xf>
    <xf numFmtId="0" fontId="6" fillId="0" borderId="95" xfId="0" applyFont="1" applyBorder="1" applyAlignment="1">
      <alignment horizontal="center" vertical="center" textRotation="255" wrapText="1"/>
    </xf>
    <xf numFmtId="0" fontId="6" fillId="0" borderId="97" xfId="0" applyFont="1" applyBorder="1" applyAlignment="1">
      <alignment horizontal="center" vertical="center" textRotation="255" wrapText="1"/>
    </xf>
    <xf numFmtId="179" fontId="2" fillId="2" borderId="68" xfId="0" applyNumberFormat="1" applyFont="1" applyFill="1" applyBorder="1" applyAlignment="1" applyProtection="1">
      <alignment horizontal="left" vertical="top" wrapText="1" shrinkToFit="1"/>
      <protection locked="0"/>
    </xf>
    <xf numFmtId="179" fontId="2" fillId="2" borderId="32" xfId="0" applyNumberFormat="1" applyFont="1" applyFill="1" applyBorder="1" applyAlignment="1" applyProtection="1">
      <alignment horizontal="left" vertical="top" wrapText="1" shrinkToFit="1"/>
      <protection locked="0"/>
    </xf>
    <xf numFmtId="179" fontId="2" fillId="2" borderId="32" xfId="0" applyNumberFormat="1" applyFont="1" applyFill="1" applyBorder="1" applyAlignment="1" applyProtection="1">
      <alignment horizontal="left" vertical="top" shrinkToFit="1"/>
      <protection locked="0"/>
    </xf>
    <xf numFmtId="179" fontId="2" fillId="2" borderId="44" xfId="0" applyNumberFormat="1" applyFont="1" applyFill="1" applyBorder="1" applyAlignment="1" applyProtection="1">
      <alignment horizontal="left" vertical="top" shrinkToFit="1"/>
      <protection locked="0"/>
    </xf>
    <xf numFmtId="179" fontId="2" fillId="2" borderId="45" xfId="0" applyNumberFormat="1" applyFont="1" applyFill="1" applyBorder="1" applyAlignment="1" applyProtection="1">
      <alignment horizontal="left" vertical="top" wrapText="1" shrinkToFit="1"/>
      <protection locked="0"/>
    </xf>
    <xf numFmtId="179" fontId="2" fillId="2" borderId="0" xfId="0" applyNumberFormat="1" applyFont="1" applyFill="1" applyAlignment="1" applyProtection="1">
      <alignment horizontal="left" vertical="top" wrapText="1" shrinkToFit="1"/>
      <protection locked="0"/>
    </xf>
    <xf numFmtId="179" fontId="2" fillId="2" borderId="0" xfId="0" applyNumberFormat="1" applyFont="1" applyFill="1" applyAlignment="1" applyProtection="1">
      <alignment horizontal="left" vertical="top" shrinkToFit="1"/>
      <protection locked="0"/>
    </xf>
    <xf numFmtId="179" fontId="2" fillId="2" borderId="57" xfId="0" applyNumberFormat="1" applyFont="1" applyFill="1" applyBorder="1" applyAlignment="1" applyProtection="1">
      <alignment horizontal="left" vertical="top" shrinkToFit="1"/>
      <protection locked="0"/>
    </xf>
    <xf numFmtId="179" fontId="2" fillId="2" borderId="45" xfId="0" applyNumberFormat="1" applyFont="1" applyFill="1" applyBorder="1" applyAlignment="1" applyProtection="1">
      <alignment horizontal="left" vertical="top" shrinkToFit="1"/>
      <protection locked="0"/>
    </xf>
    <xf numFmtId="179" fontId="2" fillId="2" borderId="26" xfId="0" applyNumberFormat="1" applyFont="1" applyFill="1" applyBorder="1" applyAlignment="1" applyProtection="1">
      <alignment horizontal="left" vertical="top" shrinkToFit="1"/>
      <protection locked="0"/>
    </xf>
    <xf numFmtId="179" fontId="2" fillId="2" borderId="24" xfId="0" applyNumberFormat="1" applyFont="1" applyFill="1" applyBorder="1" applyAlignment="1" applyProtection="1">
      <alignment horizontal="left" vertical="top" shrinkToFit="1"/>
      <protection locked="0"/>
    </xf>
    <xf numFmtId="179" fontId="2" fillId="2" borderId="30" xfId="0" applyNumberFormat="1" applyFont="1" applyFill="1" applyBorder="1" applyAlignment="1" applyProtection="1">
      <alignment horizontal="left" vertical="top" shrinkToFit="1"/>
      <protection locked="0"/>
    </xf>
    <xf numFmtId="0" fontId="2" fillId="0" borderId="1" xfId="0" applyFont="1" applyBorder="1" applyAlignment="1">
      <alignment horizontal="center" vertical="center"/>
    </xf>
    <xf numFmtId="177" fontId="10" fillId="0" borderId="1" xfId="2" applyFont="1" applyFill="1" applyBorder="1" applyAlignment="1">
      <alignment horizontal="center" vertical="center"/>
    </xf>
    <xf numFmtId="179" fontId="9" fillId="2" borderId="24" xfId="0" applyNumberFormat="1" applyFont="1" applyFill="1" applyBorder="1" applyAlignment="1" applyProtection="1">
      <alignment horizontal="center" vertical="center" shrinkToFit="1"/>
      <protection locked="0"/>
    </xf>
    <xf numFmtId="179" fontId="9" fillId="2" borderId="30" xfId="0" applyNumberFormat="1" applyFont="1" applyFill="1" applyBorder="1" applyAlignment="1" applyProtection="1">
      <alignment horizontal="center" vertical="center" shrinkToFit="1"/>
      <protection locked="0"/>
    </xf>
    <xf numFmtId="179" fontId="9" fillId="2" borderId="13" xfId="0" applyNumberFormat="1" applyFont="1" applyFill="1" applyBorder="1" applyAlignment="1" applyProtection="1">
      <alignment horizontal="left" vertical="center" shrinkToFit="1"/>
      <protection locked="0"/>
    </xf>
    <xf numFmtId="179" fontId="9" fillId="2" borderId="14" xfId="0" applyNumberFormat="1" applyFont="1" applyFill="1" applyBorder="1" applyAlignment="1" applyProtection="1">
      <alignment horizontal="left" vertical="center" shrinkToFit="1"/>
      <protection locked="0"/>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57" xfId="0" applyFont="1" applyBorder="1" applyAlignment="1">
      <alignment horizontal="center" vertical="center" shrinkToFit="1"/>
    </xf>
    <xf numFmtId="179" fontId="2" fillId="2" borderId="19" xfId="0" applyNumberFormat="1" applyFont="1" applyFill="1" applyBorder="1" applyAlignment="1" applyProtection="1">
      <alignment horizontal="center" vertical="center" shrinkToFit="1"/>
      <protection locked="0"/>
    </xf>
    <xf numFmtId="179" fontId="2" fillId="2" borderId="20" xfId="0" applyNumberFormat="1" applyFont="1" applyFill="1" applyBorder="1" applyAlignment="1" applyProtection="1">
      <alignment horizontal="center" vertical="center" shrinkToFit="1"/>
      <protection locked="0"/>
    </xf>
    <xf numFmtId="179" fontId="2" fillId="2" borderId="21" xfId="0" applyNumberFormat="1" applyFont="1" applyFill="1" applyBorder="1" applyAlignment="1" applyProtection="1">
      <alignment horizontal="left" vertical="center" shrinkToFit="1"/>
      <protection locked="0"/>
    </xf>
    <xf numFmtId="179" fontId="2" fillId="2" borderId="19" xfId="0" applyNumberFormat="1" applyFont="1" applyFill="1" applyBorder="1" applyAlignment="1" applyProtection="1">
      <alignment horizontal="left" vertical="center" shrinkToFit="1"/>
      <protection locked="0"/>
    </xf>
    <xf numFmtId="179" fontId="2" fillId="2" borderId="22" xfId="0" applyNumberFormat="1" applyFont="1" applyFill="1" applyBorder="1" applyAlignment="1" applyProtection="1">
      <alignment horizontal="left" vertical="center" shrinkToFit="1"/>
      <protection locked="0"/>
    </xf>
    <xf numFmtId="179" fontId="9" fillId="2" borderId="27" xfId="0" applyNumberFormat="1" applyFont="1" applyFill="1" applyBorder="1" applyAlignment="1" applyProtection="1">
      <alignment horizontal="left" vertical="center" shrinkToFit="1"/>
      <protection locked="0"/>
    </xf>
    <xf numFmtId="179" fontId="9" fillId="2" borderId="28" xfId="0" applyNumberFormat="1" applyFont="1" applyFill="1" applyBorder="1" applyAlignment="1" applyProtection="1">
      <alignment horizontal="left" vertical="center" shrinkToFit="1"/>
      <protection locked="0"/>
    </xf>
    <xf numFmtId="179" fontId="9" fillId="2" borderId="29"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shrinkToFit="1"/>
    </xf>
    <xf numFmtId="0" fontId="6" fillId="0" borderId="60" xfId="0" applyFont="1" applyBorder="1" applyAlignment="1">
      <alignment horizontal="center" vertical="center"/>
    </xf>
    <xf numFmtId="0" fontId="6" fillId="0" borderId="61" xfId="0" applyFont="1" applyBorder="1" applyAlignment="1">
      <alignment horizontal="center" vertical="center"/>
    </xf>
    <xf numFmtId="179" fontId="5" fillId="0" borderId="82" xfId="0" applyNumberFormat="1" applyFont="1" applyBorder="1" applyAlignment="1">
      <alignment horizontal="center" vertical="center"/>
    </xf>
    <xf numFmtId="179" fontId="5" fillId="0" borderId="61" xfId="0" applyNumberFormat="1" applyFont="1" applyBorder="1" applyAlignment="1">
      <alignment horizontal="center" vertical="center"/>
    </xf>
    <xf numFmtId="179" fontId="5" fillId="0" borderId="62" xfId="0" applyNumberFormat="1" applyFont="1" applyBorder="1" applyAlignment="1">
      <alignment horizontal="center" vertical="center"/>
    </xf>
    <xf numFmtId="179" fontId="9" fillId="2" borderId="4" xfId="0" applyNumberFormat="1" applyFont="1" applyFill="1" applyBorder="1" applyAlignment="1" applyProtection="1">
      <alignment horizontal="center" vertical="center" shrinkToFit="1"/>
      <protection locked="0"/>
    </xf>
    <xf numFmtId="179" fontId="2" fillId="0" borderId="0" xfId="0" quotePrefix="1" applyNumberFormat="1" applyFont="1" applyAlignment="1">
      <alignment horizontal="center" vertical="center"/>
    </xf>
    <xf numFmtId="179" fontId="2" fillId="0" borderId="0" xfId="0" applyNumberFormat="1" applyFont="1" applyAlignment="1" applyProtection="1">
      <alignment horizontal="center" vertical="center"/>
      <protection locked="0"/>
    </xf>
    <xf numFmtId="0" fontId="2" fillId="0" borderId="0" xfId="0" applyFont="1" applyAlignment="1">
      <alignment horizontal="left" vertical="center" shrinkToFit="1"/>
    </xf>
    <xf numFmtId="0" fontId="10" fillId="0" borderId="0" xfId="0" applyFont="1" applyAlignment="1">
      <alignment horizontal="center" vertical="center"/>
    </xf>
    <xf numFmtId="0" fontId="17" fillId="0" borderId="0" xfId="0" applyFont="1" applyAlignment="1">
      <alignment horizontal="center" vertical="center"/>
    </xf>
    <xf numFmtId="0" fontId="4" fillId="0" borderId="45" xfId="0" applyFont="1" applyBorder="1" applyAlignment="1">
      <alignment horizontal="left" vertical="center" wrapText="1"/>
    </xf>
    <xf numFmtId="0" fontId="4" fillId="0" borderId="0" xfId="0" applyFont="1" applyAlignment="1">
      <alignment horizontal="left"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P$35" noThreeD="1"/>
</file>

<file path=xl/ctrlProps/ctrlProp10.xml><?xml version="1.0" encoding="utf-8"?>
<formControlPr xmlns="http://schemas.microsoft.com/office/spreadsheetml/2009/9/main" objectType="CheckBox" fmlaLink="AS19" noThreeD="1"/>
</file>

<file path=xl/ctrlProps/ctrlProp11.xml><?xml version="1.0" encoding="utf-8"?>
<formControlPr xmlns="http://schemas.microsoft.com/office/spreadsheetml/2009/9/main" objectType="CheckBox" fmlaLink="AV19" noThreeD="1"/>
</file>

<file path=xl/ctrlProps/ctrlProp12.xml><?xml version="1.0" encoding="utf-8"?>
<formControlPr xmlns="http://schemas.microsoft.com/office/spreadsheetml/2009/9/main" objectType="CheckBox" fmlaLink="AY19" noThreeD="1"/>
</file>

<file path=xl/ctrlProps/ctrlProp13.xml><?xml version="1.0" encoding="utf-8"?>
<formControlPr xmlns="http://schemas.microsoft.com/office/spreadsheetml/2009/9/main" objectType="CheckBox" fmlaLink="BB19" noThreeD="1"/>
</file>

<file path=xl/ctrlProps/ctrlProp14.xml><?xml version="1.0" encoding="utf-8"?>
<formControlPr xmlns="http://schemas.microsoft.com/office/spreadsheetml/2009/9/main" objectType="CheckBox" fmlaLink="BE19" noThreeD="1"/>
</file>

<file path=xl/ctrlProps/ctrlProp15.xml><?xml version="1.0" encoding="utf-8"?>
<formControlPr xmlns="http://schemas.microsoft.com/office/spreadsheetml/2009/9/main" objectType="CheckBox" fmlaLink="BH19" noThreeD="1"/>
</file>

<file path=xl/ctrlProps/ctrlProp16.xml><?xml version="1.0" encoding="utf-8"?>
<formControlPr xmlns="http://schemas.microsoft.com/office/spreadsheetml/2009/9/main" objectType="CheckBox" fmlaLink="利用申請書!$AP$23" lockText="1" noThreeD="1"/>
</file>

<file path=xl/ctrlProps/ctrlProp17.xml><?xml version="1.0" encoding="utf-8"?>
<formControlPr xmlns="http://schemas.microsoft.com/office/spreadsheetml/2009/9/main" objectType="CheckBox" fmlaLink="利用申請書!$AS$23" lockText="1" noThreeD="1"/>
</file>

<file path=xl/ctrlProps/ctrlProp18.xml><?xml version="1.0" encoding="utf-8"?>
<formControlPr xmlns="http://schemas.microsoft.com/office/spreadsheetml/2009/9/main" objectType="CheckBox" fmlaLink="利用申請書!$AV$23" lockText="1" noThreeD="1"/>
</file>

<file path=xl/ctrlProps/ctrlProp19.xml><?xml version="1.0" encoding="utf-8"?>
<formControlPr xmlns="http://schemas.microsoft.com/office/spreadsheetml/2009/9/main" objectType="CheckBox" fmlaLink="利用申請書!$AY$23" lockText="1" noThreeD="1"/>
</file>

<file path=xl/ctrlProps/ctrlProp2.xml><?xml version="1.0" encoding="utf-8"?>
<formControlPr xmlns="http://schemas.microsoft.com/office/spreadsheetml/2009/9/main" objectType="CheckBox" fmlaLink="AP23" noThreeD="1"/>
</file>

<file path=xl/ctrlProps/ctrlProp20.xml><?xml version="1.0" encoding="utf-8"?>
<formControlPr xmlns="http://schemas.microsoft.com/office/spreadsheetml/2009/9/main" objectType="CheckBox" fmlaLink="利用申請書!$BB$23" lockText="1" noThreeD="1"/>
</file>

<file path=xl/ctrlProps/ctrlProp21.xml><?xml version="1.0" encoding="utf-8"?>
<formControlPr xmlns="http://schemas.microsoft.com/office/spreadsheetml/2009/9/main" objectType="CheckBox" fmlaLink="利用申請書!$BE$23" lockText="1" noThreeD="1"/>
</file>

<file path=xl/ctrlProps/ctrlProp22.xml><?xml version="1.0" encoding="utf-8"?>
<formControlPr xmlns="http://schemas.microsoft.com/office/spreadsheetml/2009/9/main" objectType="CheckBox" fmlaLink="利用申請書!$BH$23" lockText="1" noThreeD="1"/>
</file>

<file path=xl/ctrlProps/ctrlProp23.xml><?xml version="1.0" encoding="utf-8"?>
<formControlPr xmlns="http://schemas.microsoft.com/office/spreadsheetml/2009/9/main" objectType="CheckBox" fmlaLink="利用申請書!$AP$19" lockText="1" noThreeD="1"/>
</file>

<file path=xl/ctrlProps/ctrlProp24.xml><?xml version="1.0" encoding="utf-8"?>
<formControlPr xmlns="http://schemas.microsoft.com/office/spreadsheetml/2009/9/main" objectType="CheckBox" fmlaLink="利用申請書!$AS$19" lockText="1" noThreeD="1"/>
</file>

<file path=xl/ctrlProps/ctrlProp25.xml><?xml version="1.0" encoding="utf-8"?>
<formControlPr xmlns="http://schemas.microsoft.com/office/spreadsheetml/2009/9/main" objectType="CheckBox" fmlaLink="利用申請書!$AV$19" lockText="1" noThreeD="1"/>
</file>

<file path=xl/ctrlProps/ctrlProp26.xml><?xml version="1.0" encoding="utf-8"?>
<formControlPr xmlns="http://schemas.microsoft.com/office/spreadsheetml/2009/9/main" objectType="CheckBox" fmlaLink="利用申請書!$AY$19" lockText="1" noThreeD="1"/>
</file>

<file path=xl/ctrlProps/ctrlProp27.xml><?xml version="1.0" encoding="utf-8"?>
<formControlPr xmlns="http://schemas.microsoft.com/office/spreadsheetml/2009/9/main" objectType="CheckBox" fmlaLink="利用申請書!$BB$19" lockText="1" noThreeD="1"/>
</file>

<file path=xl/ctrlProps/ctrlProp28.xml><?xml version="1.0" encoding="utf-8"?>
<formControlPr xmlns="http://schemas.microsoft.com/office/spreadsheetml/2009/9/main" objectType="CheckBox" fmlaLink="利用申請書!$BE$19" lockText="1" noThreeD="1"/>
</file>

<file path=xl/ctrlProps/ctrlProp29.xml><?xml version="1.0" encoding="utf-8"?>
<formControlPr xmlns="http://schemas.microsoft.com/office/spreadsheetml/2009/9/main" objectType="CheckBox" fmlaLink="利用申請書!$BH$19" lockText="1" noThreeD="1"/>
</file>

<file path=xl/ctrlProps/ctrlProp3.xml><?xml version="1.0" encoding="utf-8"?>
<formControlPr xmlns="http://schemas.microsoft.com/office/spreadsheetml/2009/9/main" objectType="CheckBox" fmlaLink="AS23" noThreeD="1"/>
</file>

<file path=xl/ctrlProps/ctrlProp30.xml><?xml version="1.0" encoding="utf-8"?>
<formControlPr xmlns="http://schemas.microsoft.com/office/spreadsheetml/2009/9/main" objectType="CheckBox" fmlaLink="利用申請書!$AP$35" lockText="1" noThreeD="1"/>
</file>

<file path=xl/ctrlProps/ctrlProp31.xml><?xml version="1.0" encoding="utf-8"?>
<formControlPr xmlns="http://schemas.microsoft.com/office/spreadsheetml/2009/9/main" objectType="CheckBox" fmlaLink="$AP$35" noThreeD="1"/>
</file>

<file path=xl/ctrlProps/ctrlProp32.xml><?xml version="1.0" encoding="utf-8"?>
<formControlPr xmlns="http://schemas.microsoft.com/office/spreadsheetml/2009/9/main" objectType="CheckBox" fmlaLink="AP23" noThreeD="1"/>
</file>

<file path=xl/ctrlProps/ctrlProp33.xml><?xml version="1.0" encoding="utf-8"?>
<formControlPr xmlns="http://schemas.microsoft.com/office/spreadsheetml/2009/9/main" objectType="CheckBox" fmlaLink="AS23" noThreeD="1"/>
</file>

<file path=xl/ctrlProps/ctrlProp34.xml><?xml version="1.0" encoding="utf-8"?>
<formControlPr xmlns="http://schemas.microsoft.com/office/spreadsheetml/2009/9/main" objectType="CheckBox" fmlaLink="AV23" noThreeD="1"/>
</file>

<file path=xl/ctrlProps/ctrlProp35.xml><?xml version="1.0" encoding="utf-8"?>
<formControlPr xmlns="http://schemas.microsoft.com/office/spreadsheetml/2009/9/main" objectType="CheckBox" checked="Checked" fmlaLink="AY23" noThreeD="1"/>
</file>

<file path=xl/ctrlProps/ctrlProp36.xml><?xml version="1.0" encoding="utf-8"?>
<formControlPr xmlns="http://schemas.microsoft.com/office/spreadsheetml/2009/9/main" objectType="CheckBox" checked="Checked" fmlaLink="BB23" noThreeD="1"/>
</file>

<file path=xl/ctrlProps/ctrlProp37.xml><?xml version="1.0" encoding="utf-8"?>
<formControlPr xmlns="http://schemas.microsoft.com/office/spreadsheetml/2009/9/main" objectType="CheckBox" checked="Checked" fmlaLink="BE23" noThreeD="1"/>
</file>

<file path=xl/ctrlProps/ctrlProp38.xml><?xml version="1.0" encoding="utf-8"?>
<formControlPr xmlns="http://schemas.microsoft.com/office/spreadsheetml/2009/9/main" objectType="CheckBox" fmlaLink="BH23" noThreeD="1"/>
</file>

<file path=xl/ctrlProps/ctrlProp39.xml><?xml version="1.0" encoding="utf-8"?>
<formControlPr xmlns="http://schemas.microsoft.com/office/spreadsheetml/2009/9/main" objectType="CheckBox" fmlaLink="AP19" noThreeD="1"/>
</file>

<file path=xl/ctrlProps/ctrlProp4.xml><?xml version="1.0" encoding="utf-8"?>
<formControlPr xmlns="http://schemas.microsoft.com/office/spreadsheetml/2009/9/main" objectType="CheckBox" fmlaLink="AV23" noThreeD="1"/>
</file>

<file path=xl/ctrlProps/ctrlProp40.xml><?xml version="1.0" encoding="utf-8"?>
<formControlPr xmlns="http://schemas.microsoft.com/office/spreadsheetml/2009/9/main" objectType="CheckBox" fmlaLink="AS19" noThreeD="1"/>
</file>

<file path=xl/ctrlProps/ctrlProp41.xml><?xml version="1.0" encoding="utf-8"?>
<formControlPr xmlns="http://schemas.microsoft.com/office/spreadsheetml/2009/9/main" objectType="CheckBox" fmlaLink="AV19" noThreeD="1"/>
</file>

<file path=xl/ctrlProps/ctrlProp42.xml><?xml version="1.0" encoding="utf-8"?>
<formControlPr xmlns="http://schemas.microsoft.com/office/spreadsheetml/2009/9/main" objectType="CheckBox" checked="Checked" fmlaLink="AY19" noThreeD="1"/>
</file>

<file path=xl/ctrlProps/ctrlProp43.xml><?xml version="1.0" encoding="utf-8"?>
<formControlPr xmlns="http://schemas.microsoft.com/office/spreadsheetml/2009/9/main" objectType="CheckBox" checked="Checked" fmlaLink="BB19" noThreeD="1"/>
</file>

<file path=xl/ctrlProps/ctrlProp44.xml><?xml version="1.0" encoding="utf-8"?>
<formControlPr xmlns="http://schemas.microsoft.com/office/spreadsheetml/2009/9/main" objectType="CheckBox" checked="Checked" fmlaLink="BE19" noThreeD="1"/>
</file>

<file path=xl/ctrlProps/ctrlProp45.xml><?xml version="1.0" encoding="utf-8"?>
<formControlPr xmlns="http://schemas.microsoft.com/office/spreadsheetml/2009/9/main" objectType="CheckBox" fmlaLink="BH19" noThreeD="1"/>
</file>

<file path=xl/ctrlProps/ctrlProp5.xml><?xml version="1.0" encoding="utf-8"?>
<formControlPr xmlns="http://schemas.microsoft.com/office/spreadsheetml/2009/9/main" objectType="CheckBox" fmlaLink="AY23" noThreeD="1"/>
</file>

<file path=xl/ctrlProps/ctrlProp6.xml><?xml version="1.0" encoding="utf-8"?>
<formControlPr xmlns="http://schemas.microsoft.com/office/spreadsheetml/2009/9/main" objectType="CheckBox" fmlaLink="BB23" noThreeD="1"/>
</file>

<file path=xl/ctrlProps/ctrlProp7.xml><?xml version="1.0" encoding="utf-8"?>
<formControlPr xmlns="http://schemas.microsoft.com/office/spreadsheetml/2009/9/main" objectType="CheckBox" fmlaLink="BE23" noThreeD="1"/>
</file>

<file path=xl/ctrlProps/ctrlProp8.xml><?xml version="1.0" encoding="utf-8"?>
<formControlPr xmlns="http://schemas.microsoft.com/office/spreadsheetml/2009/9/main" objectType="CheckBox" fmlaLink="BH23" noThreeD="1"/>
</file>

<file path=xl/ctrlProps/ctrlProp9.xml><?xml version="1.0" encoding="utf-8"?>
<formControlPr xmlns="http://schemas.microsoft.com/office/spreadsheetml/2009/9/main" objectType="CheckBox" fmlaLink="AP19"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47625</xdr:colOff>
          <xdr:row>34</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47625</xdr:colOff>
      <xdr:row>39</xdr:row>
      <xdr:rowOff>209550</xdr:rowOff>
    </xdr:from>
    <xdr:to>
      <xdr:col>15</xdr:col>
      <xdr:colOff>161925</xdr:colOff>
      <xdr:row>40</xdr:row>
      <xdr:rowOff>66675</xdr:rowOff>
    </xdr:to>
    <xdr:sp macro="" textlink="">
      <xdr:nvSpPr>
        <xdr:cNvPr id="2" name="矢印: 右 1">
          <a:extLst>
            <a:ext uri="{FF2B5EF4-FFF2-40B4-BE49-F238E27FC236}">
              <a16:creationId xmlns:a16="http://schemas.microsoft.com/office/drawing/2014/main" id="{63C079BE-D1EA-457F-AE50-4F29A67185BA}"/>
            </a:ext>
          </a:extLst>
        </xdr:cNvPr>
        <xdr:cNvSpPr/>
      </xdr:nvSpPr>
      <xdr:spPr>
        <a:xfrm>
          <a:off x="2762250"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39</xdr:row>
      <xdr:rowOff>209550</xdr:rowOff>
    </xdr:from>
    <xdr:to>
      <xdr:col>25</xdr:col>
      <xdr:colOff>161925</xdr:colOff>
      <xdr:row>40</xdr:row>
      <xdr:rowOff>66675</xdr:rowOff>
    </xdr:to>
    <xdr:sp macro="" textlink="">
      <xdr:nvSpPr>
        <xdr:cNvPr id="3" name="矢印: 右 2">
          <a:extLst>
            <a:ext uri="{FF2B5EF4-FFF2-40B4-BE49-F238E27FC236}">
              <a16:creationId xmlns:a16="http://schemas.microsoft.com/office/drawing/2014/main" id="{150DF4DF-C8B6-4530-A7D6-1876C2436CAA}"/>
            </a:ext>
          </a:extLst>
        </xdr:cNvPr>
        <xdr:cNvSpPr/>
      </xdr:nvSpPr>
      <xdr:spPr>
        <a:xfrm>
          <a:off x="4381500"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39</xdr:row>
      <xdr:rowOff>209550</xdr:rowOff>
    </xdr:from>
    <xdr:to>
      <xdr:col>32</xdr:col>
      <xdr:colOff>161925</xdr:colOff>
      <xdr:row>40</xdr:row>
      <xdr:rowOff>66675</xdr:rowOff>
    </xdr:to>
    <xdr:sp macro="" textlink="">
      <xdr:nvSpPr>
        <xdr:cNvPr id="4" name="矢印: 右 3">
          <a:extLst>
            <a:ext uri="{FF2B5EF4-FFF2-40B4-BE49-F238E27FC236}">
              <a16:creationId xmlns:a16="http://schemas.microsoft.com/office/drawing/2014/main" id="{06F48B71-91AE-46BA-9473-460C07989FF0}"/>
            </a:ext>
          </a:extLst>
        </xdr:cNvPr>
        <xdr:cNvSpPr/>
      </xdr:nvSpPr>
      <xdr:spPr>
        <a:xfrm>
          <a:off x="5514975"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22</xdr:row>
          <xdr:rowOff>28575</xdr:rowOff>
        </xdr:from>
        <xdr:to>
          <xdr:col>9</xdr:col>
          <xdr:colOff>104775</xdr:colOff>
          <xdr:row>23</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19050</xdr:rowOff>
        </xdr:from>
        <xdr:to>
          <xdr:col>13</xdr:col>
          <xdr:colOff>114300</xdr:colOff>
          <xdr:row>22</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19050</xdr:rowOff>
        </xdr:from>
        <xdr:to>
          <xdr:col>17</xdr:col>
          <xdr:colOff>114300</xdr:colOff>
          <xdr:row>22</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28575</xdr:rowOff>
        </xdr:from>
        <xdr:to>
          <xdr:col>21</xdr:col>
          <xdr:colOff>114300</xdr:colOff>
          <xdr:row>23</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28575</xdr:rowOff>
        </xdr:from>
        <xdr:to>
          <xdr:col>25</xdr:col>
          <xdr:colOff>114300</xdr:colOff>
          <xdr:row>23</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19050</xdr:rowOff>
        </xdr:from>
        <xdr:to>
          <xdr:col>29</xdr:col>
          <xdr:colOff>114300</xdr:colOff>
          <xdr:row>22</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19050</xdr:rowOff>
        </xdr:from>
        <xdr:to>
          <xdr:col>33</xdr:col>
          <xdr:colOff>114300</xdr:colOff>
          <xdr:row>22</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xdr:row>
          <xdr:rowOff>28575</xdr:rowOff>
        </xdr:from>
        <xdr:to>
          <xdr:col>9</xdr:col>
          <xdr:colOff>104775</xdr:colOff>
          <xdr:row>19</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19050</xdr:rowOff>
        </xdr:from>
        <xdr:to>
          <xdr:col>13</xdr:col>
          <xdr:colOff>114300</xdr:colOff>
          <xdr:row>18</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18</xdr:row>
          <xdr:rowOff>19050</xdr:rowOff>
        </xdr:from>
        <xdr:to>
          <xdr:col>17</xdr:col>
          <xdr:colOff>114300</xdr:colOff>
          <xdr:row>18</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28575</xdr:rowOff>
        </xdr:from>
        <xdr:to>
          <xdr:col>21</xdr:col>
          <xdr:colOff>114300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18</xdr:row>
          <xdr:rowOff>28575</xdr:rowOff>
        </xdr:from>
        <xdr:to>
          <xdr:col>25</xdr:col>
          <xdr:colOff>114300</xdr:colOff>
          <xdr:row>19</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19050</xdr:rowOff>
        </xdr:from>
        <xdr:to>
          <xdr:col>29</xdr:col>
          <xdr:colOff>114300</xdr:colOff>
          <xdr:row>18</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18</xdr:row>
          <xdr:rowOff>19050</xdr:rowOff>
        </xdr:from>
        <xdr:to>
          <xdr:col>33</xdr:col>
          <xdr:colOff>114300</xdr:colOff>
          <xdr:row>18</xdr:row>
          <xdr:rowOff>266700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47625</xdr:colOff>
      <xdr:row>43</xdr:row>
      <xdr:rowOff>209550</xdr:rowOff>
    </xdr:from>
    <xdr:to>
      <xdr:col>14</xdr:col>
      <xdr:colOff>161925</xdr:colOff>
      <xdr:row>44</xdr:row>
      <xdr:rowOff>66675</xdr:rowOff>
    </xdr:to>
    <xdr:sp macro="" textlink="">
      <xdr:nvSpPr>
        <xdr:cNvPr id="2" name="矢印: 右 1">
          <a:extLst>
            <a:ext uri="{FF2B5EF4-FFF2-40B4-BE49-F238E27FC236}">
              <a16:creationId xmlns:a16="http://schemas.microsoft.com/office/drawing/2014/main" id="{0E85C0FF-AB18-4EA4-85BF-85303D25DA8E}"/>
            </a:ext>
          </a:extLst>
        </xdr:cNvPr>
        <xdr:cNvSpPr/>
      </xdr:nvSpPr>
      <xdr:spPr>
        <a:xfrm>
          <a:off x="2543175" y="6924675"/>
          <a:ext cx="114300" cy="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47625</xdr:colOff>
      <xdr:row>43</xdr:row>
      <xdr:rowOff>209550</xdr:rowOff>
    </xdr:from>
    <xdr:to>
      <xdr:col>24</xdr:col>
      <xdr:colOff>161925</xdr:colOff>
      <xdr:row>44</xdr:row>
      <xdr:rowOff>66675</xdr:rowOff>
    </xdr:to>
    <xdr:sp macro="" textlink="">
      <xdr:nvSpPr>
        <xdr:cNvPr id="3" name="矢印: 右 2">
          <a:extLst>
            <a:ext uri="{FF2B5EF4-FFF2-40B4-BE49-F238E27FC236}">
              <a16:creationId xmlns:a16="http://schemas.microsoft.com/office/drawing/2014/main" id="{B670C433-534D-4A28-ABB4-A1808385D511}"/>
            </a:ext>
          </a:extLst>
        </xdr:cNvPr>
        <xdr:cNvSpPr/>
      </xdr:nvSpPr>
      <xdr:spPr>
        <a:xfrm>
          <a:off x="4162425" y="6924675"/>
          <a:ext cx="114300" cy="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43</xdr:row>
      <xdr:rowOff>209550</xdr:rowOff>
    </xdr:from>
    <xdr:to>
      <xdr:col>31</xdr:col>
      <xdr:colOff>161925</xdr:colOff>
      <xdr:row>44</xdr:row>
      <xdr:rowOff>66675</xdr:rowOff>
    </xdr:to>
    <xdr:sp macro="" textlink="">
      <xdr:nvSpPr>
        <xdr:cNvPr id="4" name="矢印: 右 3">
          <a:extLst>
            <a:ext uri="{FF2B5EF4-FFF2-40B4-BE49-F238E27FC236}">
              <a16:creationId xmlns:a16="http://schemas.microsoft.com/office/drawing/2014/main" id="{60EC6087-B545-4A7E-A77C-1BA645F1F3A9}"/>
            </a:ext>
          </a:extLst>
        </xdr:cNvPr>
        <xdr:cNvSpPr/>
      </xdr:nvSpPr>
      <xdr:spPr>
        <a:xfrm>
          <a:off x="5295900" y="6924675"/>
          <a:ext cx="114300" cy="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161925</xdr:colOff>
          <xdr:row>27</xdr:row>
          <xdr:rowOff>28575</xdr:rowOff>
        </xdr:from>
        <xdr:to>
          <xdr:col>9</xdr:col>
          <xdr:colOff>152400</xdr:colOff>
          <xdr:row>28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27</xdr:row>
          <xdr:rowOff>19050</xdr:rowOff>
        </xdr:from>
        <xdr:to>
          <xdr:col>13</xdr:col>
          <xdr:colOff>114300</xdr:colOff>
          <xdr:row>27</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27</xdr:row>
          <xdr:rowOff>19050</xdr:rowOff>
        </xdr:from>
        <xdr:to>
          <xdr:col>17</xdr:col>
          <xdr:colOff>114300</xdr:colOff>
          <xdr:row>27</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27</xdr:row>
          <xdr:rowOff>28575</xdr:rowOff>
        </xdr:from>
        <xdr:to>
          <xdr:col>21</xdr:col>
          <xdr:colOff>114300</xdr:colOff>
          <xdr:row>28</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27</xdr:row>
          <xdr:rowOff>28575</xdr:rowOff>
        </xdr:from>
        <xdr:to>
          <xdr:col>25</xdr:col>
          <xdr:colOff>114300</xdr:colOff>
          <xdr:row>28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27</xdr:row>
          <xdr:rowOff>19050</xdr:rowOff>
        </xdr:from>
        <xdr:to>
          <xdr:col>29</xdr:col>
          <xdr:colOff>114300</xdr:colOff>
          <xdr:row>27</xdr:row>
          <xdr:rowOff>266700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27</xdr:row>
          <xdr:rowOff>19050</xdr:rowOff>
        </xdr:from>
        <xdr:to>
          <xdr:col>33</xdr:col>
          <xdr:colOff>114300</xdr:colOff>
          <xdr:row>27</xdr:row>
          <xdr:rowOff>266700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23</xdr:row>
          <xdr:rowOff>28575</xdr:rowOff>
        </xdr:from>
        <xdr:to>
          <xdr:col>9</xdr:col>
          <xdr:colOff>152400</xdr:colOff>
          <xdr:row>24</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23</xdr:row>
          <xdr:rowOff>19050</xdr:rowOff>
        </xdr:from>
        <xdr:to>
          <xdr:col>13</xdr:col>
          <xdr:colOff>114300</xdr:colOff>
          <xdr:row>23</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23</xdr:row>
          <xdr:rowOff>19050</xdr:rowOff>
        </xdr:from>
        <xdr:to>
          <xdr:col>17</xdr:col>
          <xdr:colOff>114300</xdr:colOff>
          <xdr:row>23</xdr:row>
          <xdr:rowOff>266700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23</xdr:row>
          <xdr:rowOff>28575</xdr:rowOff>
        </xdr:from>
        <xdr:to>
          <xdr:col>21</xdr:col>
          <xdr:colOff>114300</xdr:colOff>
          <xdr:row>24</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23</xdr:row>
          <xdr:rowOff>28575</xdr:rowOff>
        </xdr:from>
        <xdr:to>
          <xdr:col>25</xdr:col>
          <xdr:colOff>114300</xdr:colOff>
          <xdr:row>24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23</xdr:row>
          <xdr:rowOff>19050</xdr:rowOff>
        </xdr:from>
        <xdr:to>
          <xdr:col>29</xdr:col>
          <xdr:colOff>114300</xdr:colOff>
          <xdr:row>23</xdr:row>
          <xdr:rowOff>266700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23</xdr:row>
          <xdr:rowOff>19050</xdr:rowOff>
        </xdr:from>
        <xdr:to>
          <xdr:col>33</xdr:col>
          <xdr:colOff>114300</xdr:colOff>
          <xdr:row>23</xdr:row>
          <xdr:rowOff>266700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37</xdr:row>
          <xdr:rowOff>9525</xdr:rowOff>
        </xdr:from>
        <xdr:to>
          <xdr:col>7</xdr:col>
          <xdr:colOff>47625</xdr:colOff>
          <xdr:row>38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47625</xdr:colOff>
          <xdr:row>34</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47625</xdr:colOff>
      <xdr:row>39</xdr:row>
      <xdr:rowOff>209550</xdr:rowOff>
    </xdr:from>
    <xdr:to>
      <xdr:col>15</xdr:col>
      <xdr:colOff>161925</xdr:colOff>
      <xdr:row>40</xdr:row>
      <xdr:rowOff>66675</xdr:rowOff>
    </xdr:to>
    <xdr:sp macro="" textlink="">
      <xdr:nvSpPr>
        <xdr:cNvPr id="2" name="矢印: 右 1">
          <a:extLst>
            <a:ext uri="{FF2B5EF4-FFF2-40B4-BE49-F238E27FC236}">
              <a16:creationId xmlns:a16="http://schemas.microsoft.com/office/drawing/2014/main" id="{D2D064B1-A6E9-4829-AADA-98E14253A7D8}"/>
            </a:ext>
          </a:extLst>
        </xdr:cNvPr>
        <xdr:cNvSpPr/>
      </xdr:nvSpPr>
      <xdr:spPr>
        <a:xfrm>
          <a:off x="2905125"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39</xdr:row>
      <xdr:rowOff>209550</xdr:rowOff>
    </xdr:from>
    <xdr:to>
      <xdr:col>25</xdr:col>
      <xdr:colOff>161925</xdr:colOff>
      <xdr:row>40</xdr:row>
      <xdr:rowOff>66675</xdr:rowOff>
    </xdr:to>
    <xdr:sp macro="" textlink="">
      <xdr:nvSpPr>
        <xdr:cNvPr id="3" name="矢印: 右 2">
          <a:extLst>
            <a:ext uri="{FF2B5EF4-FFF2-40B4-BE49-F238E27FC236}">
              <a16:creationId xmlns:a16="http://schemas.microsoft.com/office/drawing/2014/main" id="{D4BD0CEB-5D0C-46EA-AA48-93726A43435F}"/>
            </a:ext>
          </a:extLst>
        </xdr:cNvPr>
        <xdr:cNvSpPr/>
      </xdr:nvSpPr>
      <xdr:spPr>
        <a:xfrm>
          <a:off x="4524375"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39</xdr:row>
      <xdr:rowOff>209550</xdr:rowOff>
    </xdr:from>
    <xdr:to>
      <xdr:col>32</xdr:col>
      <xdr:colOff>161925</xdr:colOff>
      <xdr:row>40</xdr:row>
      <xdr:rowOff>66675</xdr:rowOff>
    </xdr:to>
    <xdr:sp macro="" textlink="">
      <xdr:nvSpPr>
        <xdr:cNvPr id="4" name="矢印: 右 3">
          <a:extLst>
            <a:ext uri="{FF2B5EF4-FFF2-40B4-BE49-F238E27FC236}">
              <a16:creationId xmlns:a16="http://schemas.microsoft.com/office/drawing/2014/main" id="{0357E54B-6BE6-4660-8A3E-14D742F2022A}"/>
            </a:ext>
          </a:extLst>
        </xdr:cNvPr>
        <xdr:cNvSpPr/>
      </xdr:nvSpPr>
      <xdr:spPr>
        <a:xfrm>
          <a:off x="5657850" y="10401300"/>
          <a:ext cx="114300" cy="133350"/>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22</xdr:row>
          <xdr:rowOff>28575</xdr:rowOff>
        </xdr:from>
        <xdr:to>
          <xdr:col>9</xdr:col>
          <xdr:colOff>104775</xdr:colOff>
          <xdr:row>23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19050</xdr:rowOff>
        </xdr:from>
        <xdr:to>
          <xdr:col>13</xdr:col>
          <xdr:colOff>114300</xdr:colOff>
          <xdr:row>22</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19050</xdr:rowOff>
        </xdr:from>
        <xdr:to>
          <xdr:col>17</xdr:col>
          <xdr:colOff>114300</xdr:colOff>
          <xdr:row>22</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28575</xdr:rowOff>
        </xdr:from>
        <xdr:to>
          <xdr:col>21</xdr:col>
          <xdr:colOff>114300</xdr:colOff>
          <xdr:row>23</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22</xdr:row>
          <xdr:rowOff>28575</xdr:rowOff>
        </xdr:from>
        <xdr:to>
          <xdr:col>25</xdr:col>
          <xdr:colOff>114300</xdr:colOff>
          <xdr:row>23</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22</xdr:row>
          <xdr:rowOff>19050</xdr:rowOff>
        </xdr:from>
        <xdr:to>
          <xdr:col>29</xdr:col>
          <xdr:colOff>114300</xdr:colOff>
          <xdr:row>22</xdr:row>
          <xdr:rowOff>266700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19050</xdr:rowOff>
        </xdr:from>
        <xdr:to>
          <xdr:col>33</xdr:col>
          <xdr:colOff>114300</xdr:colOff>
          <xdr:row>22</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18</xdr:row>
          <xdr:rowOff>28575</xdr:rowOff>
        </xdr:from>
        <xdr:to>
          <xdr:col>9</xdr:col>
          <xdr:colOff>104775</xdr:colOff>
          <xdr:row>19</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18</xdr:row>
          <xdr:rowOff>19050</xdr:rowOff>
        </xdr:from>
        <xdr:to>
          <xdr:col>13</xdr:col>
          <xdr:colOff>114300</xdr:colOff>
          <xdr:row>18</xdr:row>
          <xdr:rowOff>266700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18</xdr:row>
          <xdr:rowOff>19050</xdr:rowOff>
        </xdr:from>
        <xdr:to>
          <xdr:col>17</xdr:col>
          <xdr:colOff>114300</xdr:colOff>
          <xdr:row>18</xdr:row>
          <xdr:rowOff>266700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28575</xdr:rowOff>
        </xdr:from>
        <xdr:to>
          <xdr:col>21</xdr:col>
          <xdr:colOff>114300</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18</xdr:row>
          <xdr:rowOff>28575</xdr:rowOff>
        </xdr:from>
        <xdr:to>
          <xdr:col>25</xdr:col>
          <xdr:colOff>114300</xdr:colOff>
          <xdr:row>19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19050</xdr:rowOff>
        </xdr:from>
        <xdr:to>
          <xdr:col>29</xdr:col>
          <xdr:colOff>114300</xdr:colOff>
          <xdr:row>18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18</xdr:row>
          <xdr:rowOff>19050</xdr:rowOff>
        </xdr:from>
        <xdr:to>
          <xdr:col>33</xdr:col>
          <xdr:colOff>114300</xdr:colOff>
          <xdr:row>18</xdr:row>
          <xdr:rowOff>266700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3.xml"/><Relationship Id="rId16"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4209-6641-4E7F-88C8-A18CE29847C7}">
  <sheetPr>
    <tabColor theme="5" tint="0.79998168889431442"/>
  </sheetPr>
  <dimension ref="A1:BJ59"/>
  <sheetViews>
    <sheetView tabSelected="1" view="pageBreakPreview" zoomScale="110" zoomScaleNormal="100" zoomScaleSheetLayoutView="110" workbookViewId="0">
      <selection activeCell="AE10" sqref="AE10:AG10"/>
    </sheetView>
  </sheetViews>
  <sheetFormatPr defaultColWidth="2.625" defaultRowHeight="13.5"/>
  <cols>
    <col min="1" max="1" width="3.25" style="1" customWidth="1"/>
    <col min="2" max="2" width="3.875" style="1" customWidth="1"/>
    <col min="3" max="6" width="2.625" style="1"/>
    <col min="7" max="9" width="2.375" style="1" customWidth="1"/>
    <col min="10" max="38" width="2.125" style="1" customWidth="1"/>
    <col min="39" max="39" width="1.875" style="1" customWidth="1"/>
    <col min="40" max="40" width="2.875" style="1" customWidth="1"/>
    <col min="41" max="47" width="2.625" style="1"/>
    <col min="48" max="48" width="2.625" style="1" customWidth="1"/>
    <col min="49" max="16384" width="2.625" style="1"/>
  </cols>
  <sheetData>
    <row r="1" spans="1:57">
      <c r="AG1" s="2"/>
      <c r="AL1" s="2" t="s">
        <v>0</v>
      </c>
    </row>
    <row r="2" spans="1:57" s="3" customFormat="1" ht="15" customHeight="1">
      <c r="A2" s="3" t="s">
        <v>1</v>
      </c>
      <c r="J2" s="114"/>
      <c r="AQ2" s="1"/>
    </row>
    <row r="3" spans="1:57" ht="18" customHeight="1">
      <c r="A3" s="1" t="s">
        <v>2</v>
      </c>
      <c r="AH3" s="4"/>
      <c r="AM3" s="4"/>
      <c r="AN3" s="4"/>
    </row>
    <row r="4" spans="1:57" ht="6.75" customHeight="1"/>
    <row r="5" spans="1:57" ht="17.25">
      <c r="A5" s="267" t="s">
        <v>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row>
    <row r="6" spans="1:57" ht="6" customHeight="1"/>
    <row r="7" spans="1:57" ht="15" customHeight="1">
      <c r="A7" s="268" t="s">
        <v>4</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115"/>
      <c r="AJ7" s="115"/>
      <c r="AK7" s="115"/>
      <c r="AL7" s="115"/>
      <c r="AM7" s="115"/>
      <c r="AN7" s="115"/>
    </row>
    <row r="8" spans="1:57" ht="15" customHeight="1">
      <c r="A8" s="268" t="s">
        <v>134</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115"/>
      <c r="AJ8" s="115"/>
      <c r="AK8" s="115"/>
      <c r="AL8" s="115"/>
      <c r="AM8" s="115"/>
      <c r="AN8" s="115"/>
    </row>
    <row r="9" spans="1:57" ht="6.75" customHeight="1" thickBot="1"/>
    <row r="10" spans="1:57" ht="21.95" customHeight="1" thickBot="1">
      <c r="A10" s="116" t="s">
        <v>5</v>
      </c>
      <c r="K10" s="5"/>
      <c r="L10" s="5"/>
      <c r="M10" s="5"/>
      <c r="N10" s="5"/>
      <c r="O10" s="5"/>
      <c r="P10" s="5"/>
      <c r="Q10" s="5"/>
      <c r="R10" s="5"/>
      <c r="S10" s="5"/>
      <c r="T10" s="5"/>
      <c r="U10" s="117"/>
      <c r="V10" s="269" t="s">
        <v>6</v>
      </c>
      <c r="W10" s="270"/>
      <c r="X10" s="270"/>
      <c r="Y10" s="270"/>
      <c r="Z10" s="270"/>
      <c r="AA10" s="271"/>
      <c r="AB10" s="272" t="s">
        <v>7</v>
      </c>
      <c r="AC10" s="273"/>
      <c r="AD10" s="273"/>
      <c r="AE10" s="274"/>
      <c r="AF10" s="274"/>
      <c r="AG10" s="274"/>
      <c r="AH10" s="6" t="s">
        <v>8</v>
      </c>
      <c r="AI10" s="274"/>
      <c r="AJ10" s="274"/>
      <c r="AK10" s="6" t="s">
        <v>9</v>
      </c>
      <c r="AL10" s="274"/>
      <c r="AM10" s="274"/>
      <c r="AN10" s="118" t="s">
        <v>10</v>
      </c>
    </row>
    <row r="11" spans="1:57" ht="21.75" customHeight="1">
      <c r="A11" s="248" t="s">
        <v>11</v>
      </c>
      <c r="B11" s="249"/>
      <c r="C11" s="249"/>
      <c r="D11" s="249"/>
      <c r="E11" s="249"/>
      <c r="F11" s="250"/>
      <c r="G11" s="257" t="s">
        <v>12</v>
      </c>
      <c r="H11" s="258"/>
      <c r="I11" s="258"/>
      <c r="J11" s="258"/>
      <c r="K11" s="259"/>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1"/>
      <c r="AO11" s="8"/>
      <c r="AP11" s="8"/>
      <c r="AQ11" s="8"/>
      <c r="AR11" s="8"/>
    </row>
    <row r="12" spans="1:57" ht="21.95" customHeight="1">
      <c r="A12" s="251"/>
      <c r="B12" s="252"/>
      <c r="C12" s="252"/>
      <c r="D12" s="252"/>
      <c r="E12" s="252"/>
      <c r="F12" s="253"/>
      <c r="G12" s="262" t="s">
        <v>13</v>
      </c>
      <c r="H12" s="263"/>
      <c r="I12" s="263"/>
      <c r="J12" s="264"/>
      <c r="K12" s="9" t="s">
        <v>14</v>
      </c>
      <c r="L12" s="237"/>
      <c r="M12" s="237"/>
      <c r="N12" s="237"/>
      <c r="O12" s="237"/>
      <c r="P12" s="238"/>
      <c r="Q12" s="239"/>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1"/>
    </row>
    <row r="13" spans="1:57" ht="21.95" customHeight="1">
      <c r="A13" s="254"/>
      <c r="B13" s="255"/>
      <c r="C13" s="255"/>
      <c r="D13" s="255"/>
      <c r="E13" s="255"/>
      <c r="F13" s="256"/>
      <c r="G13" s="265" t="s">
        <v>15</v>
      </c>
      <c r="H13" s="188"/>
      <c r="I13" s="188"/>
      <c r="J13" s="188"/>
      <c r="K13" s="245"/>
      <c r="L13" s="246"/>
      <c r="M13" s="246"/>
      <c r="N13" s="246"/>
      <c r="O13" s="246"/>
      <c r="P13" s="246"/>
      <c r="Q13" s="246"/>
      <c r="R13" s="246"/>
      <c r="S13" s="246"/>
      <c r="T13" s="246"/>
      <c r="U13" s="246"/>
      <c r="V13" s="246"/>
      <c r="W13" s="246"/>
      <c r="X13" s="247"/>
      <c r="Y13" s="188" t="s">
        <v>16</v>
      </c>
      <c r="Z13" s="188"/>
      <c r="AA13" s="266"/>
      <c r="AB13" s="266"/>
      <c r="AC13" s="266"/>
      <c r="AD13" s="10" t="s">
        <v>17</v>
      </c>
      <c r="AE13" s="266"/>
      <c r="AF13" s="266"/>
      <c r="AG13" s="266"/>
      <c r="AH13" s="266"/>
      <c r="AI13" s="10" t="s">
        <v>18</v>
      </c>
      <c r="AJ13" s="266"/>
      <c r="AK13" s="266"/>
      <c r="AL13" s="266"/>
      <c r="AM13" s="266"/>
      <c r="AN13" s="275"/>
      <c r="AO13" s="235"/>
      <c r="AP13" s="235"/>
      <c r="AQ13" s="235"/>
      <c r="AR13" s="235"/>
      <c r="AS13" s="11"/>
      <c r="AW13" s="12"/>
    </row>
    <row r="14" spans="1:57" ht="21.95" customHeight="1">
      <c r="A14" s="161" t="s">
        <v>19</v>
      </c>
      <c r="B14" s="162"/>
      <c r="C14" s="162"/>
      <c r="D14" s="162"/>
      <c r="E14" s="162"/>
      <c r="F14" s="163"/>
      <c r="G14" s="196" t="s">
        <v>13</v>
      </c>
      <c r="H14" s="197"/>
      <c r="I14" s="197"/>
      <c r="J14" s="236"/>
      <c r="K14" s="9" t="s">
        <v>14</v>
      </c>
      <c r="L14" s="237"/>
      <c r="M14" s="237"/>
      <c r="N14" s="237"/>
      <c r="O14" s="237"/>
      <c r="P14" s="238"/>
      <c r="Q14" s="239"/>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1"/>
    </row>
    <row r="15" spans="1:57" ht="21.95" customHeight="1">
      <c r="A15" s="168"/>
      <c r="B15" s="169"/>
      <c r="C15" s="169"/>
      <c r="D15" s="169"/>
      <c r="E15" s="169"/>
      <c r="F15" s="170"/>
      <c r="G15" s="242" t="s">
        <v>15</v>
      </c>
      <c r="H15" s="243"/>
      <c r="I15" s="243"/>
      <c r="J15" s="244"/>
      <c r="K15" s="245"/>
      <c r="L15" s="246"/>
      <c r="M15" s="246"/>
      <c r="N15" s="246"/>
      <c r="O15" s="246"/>
      <c r="P15" s="246"/>
      <c r="Q15" s="246"/>
      <c r="R15" s="246"/>
      <c r="S15" s="246"/>
      <c r="T15" s="246"/>
      <c r="U15" s="246"/>
      <c r="V15" s="246"/>
      <c r="W15" s="246"/>
      <c r="X15" s="247"/>
      <c r="Y15" s="188" t="s">
        <v>16</v>
      </c>
      <c r="Z15" s="188"/>
      <c r="AA15" s="266"/>
      <c r="AB15" s="266"/>
      <c r="AC15" s="266"/>
      <c r="AD15" s="10" t="s">
        <v>17</v>
      </c>
      <c r="AE15" s="266"/>
      <c r="AF15" s="266"/>
      <c r="AG15" s="266"/>
      <c r="AH15" s="266"/>
      <c r="AI15" s="10" t="s">
        <v>18</v>
      </c>
      <c r="AJ15" s="266"/>
      <c r="AK15" s="266"/>
      <c r="AL15" s="266"/>
      <c r="AM15" s="266"/>
      <c r="AN15" s="275"/>
    </row>
    <row r="16" spans="1:57" ht="21.95" customHeight="1">
      <c r="A16" s="276"/>
      <c r="B16" s="277"/>
      <c r="C16" s="277"/>
      <c r="D16" s="277"/>
      <c r="E16" s="277"/>
      <c r="F16" s="278"/>
      <c r="G16" s="279" t="s">
        <v>20</v>
      </c>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1"/>
      <c r="AI16" s="199" t="s">
        <v>21</v>
      </c>
      <c r="AJ16" s="200"/>
      <c r="AK16" s="200"/>
      <c r="AL16" s="200"/>
      <c r="AM16" s="200"/>
      <c r="AN16" s="282"/>
      <c r="AP16" s="13"/>
      <c r="AQ16" s="13"/>
      <c r="AR16" s="13"/>
      <c r="AS16" s="13"/>
      <c r="AT16" s="13"/>
      <c r="AU16" s="13"/>
      <c r="AV16" s="13"/>
      <c r="AW16" s="13"/>
      <c r="AX16" s="13"/>
      <c r="AY16" s="13"/>
      <c r="AZ16" s="13"/>
      <c r="BA16" s="13"/>
      <c r="BB16" s="13"/>
      <c r="BC16" s="13"/>
      <c r="BD16" s="13"/>
      <c r="BE16" s="13"/>
    </row>
    <row r="17" spans="1:62" ht="21.95" customHeight="1">
      <c r="A17" s="161" t="s">
        <v>104</v>
      </c>
      <c r="B17" s="137"/>
      <c r="C17" s="137"/>
      <c r="D17" s="137"/>
      <c r="E17" s="137"/>
      <c r="F17" s="138"/>
      <c r="G17" s="226" t="s">
        <v>22</v>
      </c>
      <c r="H17" s="227"/>
      <c r="I17" s="227"/>
      <c r="J17" s="228"/>
      <c r="K17" s="228"/>
      <c r="L17" s="228"/>
      <c r="M17" s="119" t="s">
        <v>8</v>
      </c>
      <c r="N17" s="228"/>
      <c r="O17" s="228"/>
      <c r="P17" s="119" t="s">
        <v>9</v>
      </c>
      <c r="Q17" s="228"/>
      <c r="R17" s="228"/>
      <c r="S17" s="119" t="s">
        <v>10</v>
      </c>
      <c r="T17" s="119" t="s">
        <v>17</v>
      </c>
      <c r="U17" s="221" t="str">
        <f>IF(Q17="","",TEXT(WEEKDAY(AR17),"aaa"))</f>
        <v/>
      </c>
      <c r="V17" s="221"/>
      <c r="W17" s="119" t="s">
        <v>18</v>
      </c>
      <c r="X17" s="221" t="s">
        <v>23</v>
      </c>
      <c r="Y17" s="221"/>
      <c r="Z17" s="112"/>
      <c r="AA17" s="222"/>
      <c r="AB17" s="222"/>
      <c r="AC17" s="120"/>
      <c r="AD17" s="221"/>
      <c r="AE17" s="221"/>
      <c r="AF17" s="112"/>
      <c r="AG17" s="222"/>
      <c r="AH17" s="222"/>
      <c r="AI17" s="199"/>
      <c r="AJ17" s="283"/>
      <c r="AK17" s="283"/>
      <c r="AL17" s="283"/>
      <c r="AM17" s="283"/>
      <c r="AN17" s="218"/>
      <c r="AP17" s="13"/>
      <c r="AQ17" s="13"/>
      <c r="AR17" s="229" t="str">
        <f>J17&amp;"/"&amp;N17&amp;"/"&amp;Q17</f>
        <v>//</v>
      </c>
      <c r="AS17" s="229"/>
      <c r="AT17" s="229"/>
      <c r="AU17" s="229"/>
      <c r="AV17" s="13"/>
      <c r="AW17" s="229"/>
      <c r="AX17" s="203"/>
      <c r="AY17" s="203"/>
      <c r="AZ17" s="203"/>
      <c r="BA17" s="14"/>
      <c r="BB17" s="13"/>
      <c r="BC17" s="13"/>
      <c r="BD17" s="13"/>
      <c r="BE17" s="13"/>
    </row>
    <row r="18" spans="1:62" ht="21.95" customHeight="1">
      <c r="A18" s="287"/>
      <c r="B18" s="139"/>
      <c r="C18" s="139"/>
      <c r="D18" s="139"/>
      <c r="E18" s="139"/>
      <c r="F18" s="140"/>
      <c r="G18" s="232" t="s">
        <v>26</v>
      </c>
      <c r="H18" s="233"/>
      <c r="I18" s="233"/>
      <c r="J18" s="234"/>
      <c r="K18" s="234"/>
      <c r="L18" s="234"/>
      <c r="M18" s="1" t="s">
        <v>8</v>
      </c>
      <c r="N18" s="234"/>
      <c r="O18" s="234"/>
      <c r="P18" s="1" t="s">
        <v>9</v>
      </c>
      <c r="Q18" s="234"/>
      <c r="R18" s="234"/>
      <c r="S18" s="1" t="s">
        <v>10</v>
      </c>
      <c r="T18" s="1" t="s">
        <v>17</v>
      </c>
      <c r="U18" s="224" t="str">
        <f>IF(Q18="","",TEXT(WEEKDAY(AR18),"aaa"))</f>
        <v/>
      </c>
      <c r="V18" s="224"/>
      <c r="W18" s="1" t="s">
        <v>18</v>
      </c>
      <c r="X18" s="224"/>
      <c r="Y18" s="224"/>
      <c r="Z18" s="113"/>
      <c r="AA18" s="225"/>
      <c r="AB18" s="225"/>
      <c r="AC18" s="121"/>
      <c r="AD18" s="285"/>
      <c r="AE18" s="285"/>
      <c r="AF18" s="113"/>
      <c r="AG18" s="225"/>
      <c r="AH18" s="286"/>
      <c r="AI18" s="223"/>
      <c r="AJ18" s="284"/>
      <c r="AK18" s="284"/>
      <c r="AL18" s="284"/>
      <c r="AM18" s="284"/>
      <c r="AN18" s="213"/>
      <c r="AP18" s="13"/>
      <c r="AQ18" s="13"/>
      <c r="AR18" s="229" t="str">
        <f>J18&amp;"/"&amp;N18&amp;"/"&amp;Q18</f>
        <v>//</v>
      </c>
      <c r="AS18" s="229"/>
      <c r="AT18" s="229"/>
      <c r="AU18" s="229"/>
      <c r="AV18" s="13"/>
      <c r="AW18" s="229"/>
      <c r="AX18" s="203"/>
      <c r="AY18" s="203"/>
      <c r="AZ18" s="203"/>
      <c r="BA18" s="14"/>
      <c r="BB18" s="13"/>
      <c r="BC18" s="13"/>
      <c r="BD18" s="13"/>
      <c r="BE18" s="13"/>
    </row>
    <row r="19" spans="1:62" ht="21.95" customHeight="1" thickBot="1">
      <c r="A19" s="141" t="s">
        <v>115</v>
      </c>
      <c r="B19" s="137" t="s">
        <v>126</v>
      </c>
      <c r="C19" s="137"/>
      <c r="D19" s="137"/>
      <c r="E19" s="137"/>
      <c r="F19" s="138"/>
      <c r="G19" s="196" t="s">
        <v>28</v>
      </c>
      <c r="H19" s="197"/>
      <c r="I19" s="17"/>
      <c r="J19" s="19"/>
      <c r="K19" s="198" t="s">
        <v>30</v>
      </c>
      <c r="L19" s="197"/>
      <c r="M19" s="17"/>
      <c r="N19" s="19"/>
      <c r="O19" s="198" t="s">
        <v>31</v>
      </c>
      <c r="P19" s="197"/>
      <c r="Q19" s="17"/>
      <c r="R19" s="19"/>
      <c r="S19" s="198" t="s">
        <v>32</v>
      </c>
      <c r="T19" s="197"/>
      <c r="U19" s="17"/>
      <c r="V19" s="19"/>
      <c r="W19" s="198" t="s">
        <v>33</v>
      </c>
      <c r="X19" s="197"/>
      <c r="Y19" s="17"/>
      <c r="Z19" s="19"/>
      <c r="AA19" s="230" t="s">
        <v>34</v>
      </c>
      <c r="AB19" s="231"/>
      <c r="AC19" s="20"/>
      <c r="AD19" s="21"/>
      <c r="AE19" s="230" t="s">
        <v>35</v>
      </c>
      <c r="AF19" s="231"/>
      <c r="AG19" s="20"/>
      <c r="AH19" s="36"/>
      <c r="AI19" s="200" t="s">
        <v>24</v>
      </c>
      <c r="AJ19" s="217"/>
      <c r="AK19" s="217"/>
      <c r="AL19" s="217"/>
      <c r="AM19" s="217"/>
      <c r="AN19" s="218" t="s">
        <v>25</v>
      </c>
      <c r="AP19" s="214" t="b">
        <v>0</v>
      </c>
      <c r="AQ19" s="215"/>
      <c r="AR19" s="216"/>
      <c r="AS19" s="214" t="b">
        <v>0</v>
      </c>
      <c r="AT19" s="215"/>
      <c r="AU19" s="216"/>
      <c r="AV19" s="214" t="b">
        <v>0</v>
      </c>
      <c r="AW19" s="215"/>
      <c r="AX19" s="216"/>
      <c r="AY19" s="214" t="b">
        <v>0</v>
      </c>
      <c r="AZ19" s="215"/>
      <c r="BA19" s="216"/>
      <c r="BB19" s="214" t="b">
        <v>0</v>
      </c>
      <c r="BC19" s="215"/>
      <c r="BD19" s="216"/>
      <c r="BE19" s="214" t="b">
        <v>0</v>
      </c>
      <c r="BF19" s="215"/>
      <c r="BG19" s="216"/>
      <c r="BH19" s="214" t="b">
        <v>0</v>
      </c>
      <c r="BI19" s="215"/>
      <c r="BJ19" s="216"/>
    </row>
    <row r="20" spans="1:62" ht="21.95" customHeight="1" thickTop="1" thickBot="1">
      <c r="A20" s="142"/>
      <c r="B20" s="139"/>
      <c r="C20" s="139"/>
      <c r="D20" s="139"/>
      <c r="E20" s="139"/>
      <c r="F20" s="140"/>
      <c r="G20" s="180" t="s">
        <v>150</v>
      </c>
      <c r="H20" s="181"/>
      <c r="I20" s="181"/>
      <c r="J20" s="181"/>
      <c r="K20" s="181"/>
      <c r="L20" s="181"/>
      <c r="M20" s="181"/>
      <c r="N20" s="181"/>
      <c r="O20" s="181"/>
      <c r="P20" s="181"/>
      <c r="Q20" s="181"/>
      <c r="R20" s="181"/>
      <c r="S20" s="181"/>
      <c r="T20" s="181"/>
      <c r="U20" s="181"/>
      <c r="V20" s="181"/>
      <c r="W20" s="181"/>
      <c r="X20" s="181"/>
      <c r="Y20" s="181"/>
      <c r="Z20" s="182"/>
      <c r="AA20" s="204" t="s">
        <v>37</v>
      </c>
      <c r="AB20" s="205"/>
      <c r="AC20" s="205"/>
      <c r="AD20" s="205"/>
      <c r="AE20" s="205">
        <f>COUNTIF(AP19:BJ19,TRUE)</f>
        <v>0</v>
      </c>
      <c r="AF20" s="205"/>
      <c r="AG20" s="205" t="s">
        <v>34</v>
      </c>
      <c r="AH20" s="206"/>
      <c r="AI20" s="188"/>
      <c r="AJ20" s="211"/>
      <c r="AK20" s="211"/>
      <c r="AL20" s="211"/>
      <c r="AM20" s="211"/>
      <c r="AN20" s="213"/>
      <c r="AP20" s="1" t="s">
        <v>28</v>
      </c>
      <c r="AS20" s="1" t="s">
        <v>30</v>
      </c>
      <c r="AV20" s="13" t="s">
        <v>31</v>
      </c>
      <c r="AW20" s="24"/>
      <c r="AX20" s="13"/>
      <c r="AY20" s="1" t="s">
        <v>105</v>
      </c>
      <c r="BB20" s="1" t="s">
        <v>106</v>
      </c>
      <c r="BE20" s="13" t="s">
        <v>107</v>
      </c>
      <c r="BF20" s="24"/>
      <c r="BG20" s="13"/>
      <c r="BH20" s="1" t="s">
        <v>108</v>
      </c>
    </row>
    <row r="21" spans="1:62" ht="21.95" customHeight="1" thickTop="1" thickBot="1">
      <c r="A21" s="142"/>
      <c r="B21" s="137" t="s">
        <v>127</v>
      </c>
      <c r="C21" s="137"/>
      <c r="D21" s="137"/>
      <c r="E21" s="137"/>
      <c r="F21" s="138"/>
      <c r="G21" s="183" t="s">
        <v>28</v>
      </c>
      <c r="H21" s="184"/>
      <c r="I21" s="131">
        <v>0</v>
      </c>
      <c r="J21" s="106" t="s">
        <v>29</v>
      </c>
      <c r="K21" s="185" t="s">
        <v>30</v>
      </c>
      <c r="L21" s="184"/>
      <c r="M21" s="131">
        <v>0</v>
      </c>
      <c r="N21" s="104" t="s">
        <v>29</v>
      </c>
      <c r="O21" s="185" t="s">
        <v>31</v>
      </c>
      <c r="P21" s="184"/>
      <c r="Q21" s="131">
        <v>0</v>
      </c>
      <c r="R21" s="104" t="s">
        <v>29</v>
      </c>
      <c r="S21" s="185" t="s">
        <v>32</v>
      </c>
      <c r="T21" s="184"/>
      <c r="U21" s="131">
        <v>0</v>
      </c>
      <c r="V21" s="104" t="s">
        <v>29</v>
      </c>
      <c r="W21" s="185" t="s">
        <v>33</v>
      </c>
      <c r="X21" s="184"/>
      <c r="Y21" s="131">
        <v>0</v>
      </c>
      <c r="Z21" s="104" t="s">
        <v>29</v>
      </c>
      <c r="AA21" s="208" t="s">
        <v>34</v>
      </c>
      <c r="AB21" s="209"/>
      <c r="AC21" s="136">
        <v>0</v>
      </c>
      <c r="AD21" s="26" t="s">
        <v>29</v>
      </c>
      <c r="AE21" s="208" t="s">
        <v>35</v>
      </c>
      <c r="AF21" s="209"/>
      <c r="AG21" s="136">
        <v>0</v>
      </c>
      <c r="AH21" s="26" t="s">
        <v>29</v>
      </c>
      <c r="AI21" s="208" t="s">
        <v>24</v>
      </c>
      <c r="AJ21" s="210"/>
      <c r="AK21" s="210"/>
      <c r="AL21" s="210"/>
      <c r="AM21" s="210"/>
      <c r="AN21" s="212" t="s">
        <v>25</v>
      </c>
      <c r="AP21" s="203"/>
      <c r="AQ21" s="203"/>
      <c r="AR21" s="203"/>
      <c r="AS21" s="13"/>
      <c r="AT21" s="203"/>
      <c r="AU21" s="203"/>
      <c r="AV21" s="203"/>
      <c r="AW21" s="13"/>
      <c r="AX21" s="203"/>
      <c r="AY21" s="203"/>
      <c r="AZ21" s="203"/>
      <c r="BA21" s="14"/>
      <c r="BB21" s="203"/>
      <c r="BC21" s="203"/>
      <c r="BD21" s="203"/>
      <c r="BE21" s="13"/>
    </row>
    <row r="22" spans="1:62" ht="21.95" customHeight="1" thickTop="1" thickBot="1">
      <c r="A22" s="142"/>
      <c r="B22" s="139"/>
      <c r="C22" s="139"/>
      <c r="D22" s="139"/>
      <c r="E22" s="139"/>
      <c r="F22" s="140"/>
      <c r="G22" s="180" t="s">
        <v>151</v>
      </c>
      <c r="H22" s="181"/>
      <c r="I22" s="181"/>
      <c r="J22" s="181"/>
      <c r="K22" s="181"/>
      <c r="L22" s="181"/>
      <c r="M22" s="181"/>
      <c r="N22" s="181"/>
      <c r="O22" s="181"/>
      <c r="P22" s="181"/>
      <c r="Q22" s="181"/>
      <c r="R22" s="181"/>
      <c r="S22" s="181"/>
      <c r="T22" s="181"/>
      <c r="U22" s="181"/>
      <c r="V22" s="181"/>
      <c r="W22" s="181"/>
      <c r="X22" s="181"/>
      <c r="Y22" s="181"/>
      <c r="Z22" s="182"/>
      <c r="AA22" s="204" t="s">
        <v>37</v>
      </c>
      <c r="AB22" s="205"/>
      <c r="AC22" s="205"/>
      <c r="AD22" s="205"/>
      <c r="AE22" s="205">
        <f>I21+M21+Q21+U21+Y21+AC21+AG21+I22+M22</f>
        <v>0</v>
      </c>
      <c r="AF22" s="205"/>
      <c r="AG22" s="205" t="s">
        <v>29</v>
      </c>
      <c r="AH22" s="206"/>
      <c r="AI22" s="188"/>
      <c r="AJ22" s="211"/>
      <c r="AK22" s="211"/>
      <c r="AL22" s="211"/>
      <c r="AM22" s="211"/>
      <c r="AN22" s="213"/>
      <c r="AP22" s="203"/>
      <c r="AQ22" s="203"/>
      <c r="AR22" s="203"/>
      <c r="AS22" s="13"/>
      <c r="AT22" s="13"/>
      <c r="AU22" s="13"/>
      <c r="AV22" s="13"/>
      <c r="AW22" s="24"/>
      <c r="AX22" s="13"/>
      <c r="AY22" s="207"/>
      <c r="AZ22" s="207"/>
      <c r="BA22" s="25"/>
      <c r="BB22" s="16"/>
      <c r="BC22" s="207"/>
      <c r="BD22" s="207"/>
      <c r="BE22" s="25"/>
      <c r="BF22" s="16"/>
    </row>
    <row r="23" spans="1:62" ht="21.95" customHeight="1" thickTop="1" thickBot="1">
      <c r="A23" s="142"/>
      <c r="B23" s="137" t="s">
        <v>125</v>
      </c>
      <c r="C23" s="137"/>
      <c r="D23" s="137"/>
      <c r="E23" s="137"/>
      <c r="F23" s="138"/>
      <c r="G23" s="183" t="s">
        <v>28</v>
      </c>
      <c r="H23" s="184"/>
      <c r="I23" s="107"/>
      <c r="J23" s="104"/>
      <c r="K23" s="185" t="s">
        <v>30</v>
      </c>
      <c r="L23" s="184"/>
      <c r="M23" s="107"/>
      <c r="N23" s="104"/>
      <c r="O23" s="185" t="s">
        <v>31</v>
      </c>
      <c r="P23" s="184"/>
      <c r="Q23" s="107"/>
      <c r="R23" s="104"/>
      <c r="S23" s="185" t="s">
        <v>32</v>
      </c>
      <c r="T23" s="184"/>
      <c r="U23" s="107"/>
      <c r="V23" s="104"/>
      <c r="W23" s="185" t="s">
        <v>33</v>
      </c>
      <c r="X23" s="184"/>
      <c r="Y23" s="107"/>
      <c r="Z23" s="104"/>
      <c r="AA23" s="219" t="s">
        <v>34</v>
      </c>
      <c r="AB23" s="220"/>
      <c r="AC23" s="25"/>
      <c r="AD23" s="26"/>
      <c r="AE23" s="219" t="s">
        <v>35</v>
      </c>
      <c r="AF23" s="220"/>
      <c r="AG23" s="25"/>
      <c r="AH23" s="27"/>
      <c r="AI23" s="209" t="s">
        <v>24</v>
      </c>
      <c r="AJ23" s="210"/>
      <c r="AK23" s="210"/>
      <c r="AL23" s="210"/>
      <c r="AM23" s="210"/>
      <c r="AN23" s="212" t="s">
        <v>25</v>
      </c>
      <c r="AP23" s="214" t="b">
        <v>0</v>
      </c>
      <c r="AQ23" s="215"/>
      <c r="AR23" s="216"/>
      <c r="AS23" s="214" t="b">
        <v>0</v>
      </c>
      <c r="AT23" s="215"/>
      <c r="AU23" s="216"/>
      <c r="AV23" s="214" t="b">
        <v>0</v>
      </c>
      <c r="AW23" s="215"/>
      <c r="AX23" s="216"/>
      <c r="AY23" s="214" t="b">
        <v>0</v>
      </c>
      <c r="AZ23" s="215"/>
      <c r="BA23" s="216"/>
      <c r="BB23" s="214" t="b">
        <v>0</v>
      </c>
      <c r="BC23" s="215"/>
      <c r="BD23" s="216"/>
      <c r="BE23" s="214" t="b">
        <v>0</v>
      </c>
      <c r="BF23" s="215"/>
      <c r="BG23" s="216"/>
      <c r="BH23" s="214" t="b">
        <v>0</v>
      </c>
      <c r="BI23" s="215"/>
      <c r="BJ23" s="216"/>
    </row>
    <row r="24" spans="1:62" ht="21.95" customHeight="1" thickTop="1" thickBot="1">
      <c r="A24" s="143"/>
      <c r="B24" s="139"/>
      <c r="C24" s="139"/>
      <c r="D24" s="139"/>
      <c r="E24" s="139"/>
      <c r="F24" s="140"/>
      <c r="G24" s="180" t="s">
        <v>152</v>
      </c>
      <c r="H24" s="181"/>
      <c r="I24" s="181"/>
      <c r="J24" s="181"/>
      <c r="K24" s="181"/>
      <c r="L24" s="181"/>
      <c r="M24" s="181"/>
      <c r="N24" s="181"/>
      <c r="O24" s="181"/>
      <c r="P24" s="181"/>
      <c r="Q24" s="181"/>
      <c r="R24" s="181"/>
      <c r="S24" s="181"/>
      <c r="T24" s="181"/>
      <c r="U24" s="181"/>
      <c r="V24" s="181"/>
      <c r="W24" s="181"/>
      <c r="X24" s="181"/>
      <c r="Y24" s="181"/>
      <c r="Z24" s="182"/>
      <c r="AA24" s="204" t="s">
        <v>37</v>
      </c>
      <c r="AB24" s="205"/>
      <c r="AC24" s="205"/>
      <c r="AD24" s="205"/>
      <c r="AE24" s="205">
        <f>COUNTIF(AP23:BJ23,TRUE)</f>
        <v>0</v>
      </c>
      <c r="AF24" s="205"/>
      <c r="AG24" s="205" t="s">
        <v>34</v>
      </c>
      <c r="AH24" s="206"/>
      <c r="AI24" s="188"/>
      <c r="AJ24" s="211"/>
      <c r="AK24" s="211"/>
      <c r="AL24" s="211"/>
      <c r="AM24" s="211"/>
      <c r="AN24" s="213"/>
      <c r="AP24" s="1" t="s">
        <v>28</v>
      </c>
      <c r="AS24" s="1" t="s">
        <v>30</v>
      </c>
      <c r="AV24" s="13" t="s">
        <v>31</v>
      </c>
      <c r="AW24" s="24"/>
      <c r="AX24" s="13"/>
      <c r="AY24" s="1" t="s">
        <v>105</v>
      </c>
      <c r="BB24" s="1" t="s">
        <v>106</v>
      </c>
      <c r="BE24" s="13" t="s">
        <v>107</v>
      </c>
      <c r="BF24" s="24"/>
      <c r="BG24" s="13"/>
      <c r="BH24" s="1" t="s">
        <v>108</v>
      </c>
    </row>
    <row r="25" spans="1:62" ht="14.25" customHeight="1" thickTop="1">
      <c r="A25" s="175" t="s">
        <v>117</v>
      </c>
      <c r="B25" s="177" t="s">
        <v>149</v>
      </c>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9"/>
      <c r="AV25" s="13"/>
      <c r="AW25" s="24"/>
      <c r="AX25" s="13"/>
      <c r="BE25" s="13"/>
      <c r="BF25" s="24"/>
      <c r="BG25" s="13"/>
    </row>
    <row r="26" spans="1:62" ht="21.95" customHeight="1" thickBot="1">
      <c r="A26" s="175"/>
      <c r="B26" s="146" t="s">
        <v>123</v>
      </c>
      <c r="C26" s="147"/>
      <c r="D26" s="147"/>
      <c r="E26" s="147"/>
      <c r="F26" s="148"/>
      <c r="G26" s="183" t="s">
        <v>28</v>
      </c>
      <c r="H26" s="184"/>
      <c r="I26" s="132">
        <v>0</v>
      </c>
      <c r="J26" s="106" t="s">
        <v>109</v>
      </c>
      <c r="K26" s="185" t="s">
        <v>30</v>
      </c>
      <c r="L26" s="184"/>
      <c r="M26" s="131">
        <v>0</v>
      </c>
      <c r="N26" s="104" t="s">
        <v>109</v>
      </c>
      <c r="O26" s="185" t="s">
        <v>31</v>
      </c>
      <c r="P26" s="184"/>
      <c r="Q26" s="131">
        <v>0</v>
      </c>
      <c r="R26" s="104" t="s">
        <v>109</v>
      </c>
      <c r="S26" s="185" t="s">
        <v>32</v>
      </c>
      <c r="T26" s="184"/>
      <c r="U26" s="131">
        <v>0</v>
      </c>
      <c r="V26" s="104" t="s">
        <v>109</v>
      </c>
      <c r="W26" s="185" t="s">
        <v>33</v>
      </c>
      <c r="X26" s="184"/>
      <c r="Y26" s="131">
        <v>0</v>
      </c>
      <c r="Z26" s="104" t="s">
        <v>109</v>
      </c>
      <c r="AA26" s="208" t="s">
        <v>34</v>
      </c>
      <c r="AB26" s="209"/>
      <c r="AC26" s="136">
        <v>0</v>
      </c>
      <c r="AD26" s="104" t="s">
        <v>109</v>
      </c>
      <c r="AE26" s="208" t="s">
        <v>35</v>
      </c>
      <c r="AF26" s="209"/>
      <c r="AG26" s="136">
        <v>0</v>
      </c>
      <c r="AH26" s="104" t="s">
        <v>109</v>
      </c>
      <c r="AI26" s="208" t="s">
        <v>24</v>
      </c>
      <c r="AJ26" s="210"/>
      <c r="AK26" s="210"/>
      <c r="AL26" s="210"/>
      <c r="AM26" s="210"/>
      <c r="AN26" s="212" t="s">
        <v>25</v>
      </c>
      <c r="AP26" s="203"/>
      <c r="AQ26" s="203"/>
      <c r="AR26" s="203"/>
      <c r="AS26" s="13"/>
      <c r="AT26" s="203"/>
      <c r="AU26" s="203"/>
      <c r="AV26" s="203"/>
      <c r="AW26" s="13"/>
      <c r="AX26" s="203"/>
      <c r="AY26" s="203"/>
      <c r="AZ26" s="203"/>
      <c r="BA26" s="14"/>
      <c r="BB26" s="203"/>
      <c r="BC26" s="203"/>
      <c r="BD26" s="203"/>
      <c r="BE26" s="13"/>
    </row>
    <row r="27" spans="1:62" ht="21.95" customHeight="1" thickTop="1" thickBot="1">
      <c r="A27" s="175"/>
      <c r="B27" s="145"/>
      <c r="C27" s="139"/>
      <c r="D27" s="139"/>
      <c r="E27" s="139"/>
      <c r="F27" s="140"/>
      <c r="G27" s="180" t="s">
        <v>153</v>
      </c>
      <c r="H27" s="181"/>
      <c r="I27" s="181"/>
      <c r="J27" s="181"/>
      <c r="K27" s="181"/>
      <c r="L27" s="181"/>
      <c r="M27" s="181"/>
      <c r="N27" s="181"/>
      <c r="O27" s="181"/>
      <c r="P27" s="181"/>
      <c r="Q27" s="181"/>
      <c r="R27" s="181"/>
      <c r="S27" s="181"/>
      <c r="T27" s="181"/>
      <c r="U27" s="181"/>
      <c r="V27" s="181"/>
      <c r="W27" s="181"/>
      <c r="X27" s="181"/>
      <c r="Y27" s="181"/>
      <c r="Z27" s="182"/>
      <c r="AA27" s="204" t="s">
        <v>37</v>
      </c>
      <c r="AB27" s="205"/>
      <c r="AC27" s="205"/>
      <c r="AD27" s="205"/>
      <c r="AE27" s="205">
        <f>I26+M26+Q26+U26+Y26+AC26+AG26+I27+M27</f>
        <v>0</v>
      </c>
      <c r="AF27" s="205"/>
      <c r="AG27" s="205" t="s">
        <v>111</v>
      </c>
      <c r="AH27" s="206"/>
      <c r="AI27" s="188"/>
      <c r="AJ27" s="211"/>
      <c r="AK27" s="211"/>
      <c r="AL27" s="211"/>
      <c r="AM27" s="211"/>
      <c r="AN27" s="213"/>
      <c r="AP27" s="203"/>
      <c r="AQ27" s="203"/>
      <c r="AR27" s="203"/>
      <c r="AS27" s="13"/>
      <c r="AT27" s="13"/>
      <c r="AU27" s="13"/>
      <c r="AV27" s="13"/>
      <c r="AW27" s="24"/>
      <c r="AX27" s="13"/>
      <c r="AY27" s="207"/>
      <c r="AZ27" s="207"/>
      <c r="BA27" s="25"/>
      <c r="BB27" s="16"/>
      <c r="BC27" s="207"/>
      <c r="BD27" s="207"/>
      <c r="BE27" s="25"/>
      <c r="BF27" s="16"/>
    </row>
    <row r="28" spans="1:62" ht="21.95" customHeight="1" thickTop="1" thickBot="1">
      <c r="A28" s="175"/>
      <c r="B28" s="144" t="s">
        <v>124</v>
      </c>
      <c r="C28" s="137"/>
      <c r="D28" s="137"/>
      <c r="E28" s="137"/>
      <c r="F28" s="138"/>
      <c r="G28" s="196" t="s">
        <v>28</v>
      </c>
      <c r="H28" s="197"/>
      <c r="I28" s="134">
        <v>0</v>
      </c>
      <c r="J28" s="18" t="s">
        <v>109</v>
      </c>
      <c r="K28" s="198" t="s">
        <v>30</v>
      </c>
      <c r="L28" s="197"/>
      <c r="M28" s="134">
        <v>0</v>
      </c>
      <c r="N28" s="19" t="s">
        <v>109</v>
      </c>
      <c r="O28" s="198" t="s">
        <v>31</v>
      </c>
      <c r="P28" s="197"/>
      <c r="Q28" s="17">
        <v>0</v>
      </c>
      <c r="R28" s="19" t="s">
        <v>109</v>
      </c>
      <c r="S28" s="198" t="s">
        <v>32</v>
      </c>
      <c r="T28" s="197"/>
      <c r="U28" s="134">
        <v>0</v>
      </c>
      <c r="V28" s="19" t="s">
        <v>109</v>
      </c>
      <c r="W28" s="198" t="s">
        <v>33</v>
      </c>
      <c r="X28" s="197"/>
      <c r="Y28" s="134">
        <v>0</v>
      </c>
      <c r="Z28" s="19" t="s">
        <v>109</v>
      </c>
      <c r="AA28" s="199" t="s">
        <v>34</v>
      </c>
      <c r="AB28" s="200"/>
      <c r="AC28" s="133">
        <v>0</v>
      </c>
      <c r="AD28" s="19" t="s">
        <v>109</v>
      </c>
      <c r="AE28" s="199" t="s">
        <v>35</v>
      </c>
      <c r="AF28" s="200"/>
      <c r="AG28" s="133">
        <v>0</v>
      </c>
      <c r="AH28" s="19" t="s">
        <v>109</v>
      </c>
      <c r="AI28" s="199" t="s">
        <v>24</v>
      </c>
      <c r="AJ28" s="217"/>
      <c r="AK28" s="217"/>
      <c r="AL28" s="217"/>
      <c r="AM28" s="217"/>
      <c r="AN28" s="218" t="s">
        <v>25</v>
      </c>
      <c r="AP28" s="203"/>
      <c r="AQ28" s="203"/>
      <c r="AR28" s="203"/>
      <c r="AS28" s="13"/>
      <c r="AT28" s="203"/>
      <c r="AU28" s="203"/>
      <c r="AV28" s="203"/>
      <c r="AW28" s="13"/>
      <c r="AX28" s="203"/>
      <c r="AY28" s="203"/>
      <c r="AZ28" s="203"/>
      <c r="BA28" s="14"/>
      <c r="BB28" s="203"/>
      <c r="BC28" s="203"/>
      <c r="BD28" s="203"/>
      <c r="BE28" s="13"/>
    </row>
    <row r="29" spans="1:62" ht="21.95" customHeight="1" thickTop="1" thickBot="1">
      <c r="A29" s="176"/>
      <c r="B29" s="145"/>
      <c r="C29" s="139"/>
      <c r="D29" s="139"/>
      <c r="E29" s="139"/>
      <c r="F29" s="140"/>
      <c r="G29" s="180" t="s">
        <v>154</v>
      </c>
      <c r="H29" s="181"/>
      <c r="I29" s="181"/>
      <c r="J29" s="181"/>
      <c r="K29" s="181"/>
      <c r="L29" s="181"/>
      <c r="M29" s="181"/>
      <c r="N29" s="181"/>
      <c r="O29" s="181"/>
      <c r="P29" s="181"/>
      <c r="Q29" s="181"/>
      <c r="R29" s="181"/>
      <c r="S29" s="181"/>
      <c r="T29" s="181"/>
      <c r="U29" s="181"/>
      <c r="V29" s="181"/>
      <c r="W29" s="181"/>
      <c r="X29" s="181"/>
      <c r="Y29" s="181"/>
      <c r="Z29" s="182"/>
      <c r="AA29" s="204" t="s">
        <v>37</v>
      </c>
      <c r="AB29" s="205"/>
      <c r="AC29" s="205"/>
      <c r="AD29" s="205"/>
      <c r="AE29" s="205">
        <f>I28+M28+Q28+U28+Y28+AC28+AG28+I29+M29</f>
        <v>0</v>
      </c>
      <c r="AF29" s="205"/>
      <c r="AG29" s="205" t="s">
        <v>111</v>
      </c>
      <c r="AH29" s="206"/>
      <c r="AI29" s="188"/>
      <c r="AJ29" s="211"/>
      <c r="AK29" s="211"/>
      <c r="AL29" s="211"/>
      <c r="AM29" s="211"/>
      <c r="AN29" s="213"/>
      <c r="AP29" s="203"/>
      <c r="AQ29" s="203"/>
      <c r="AR29" s="203"/>
      <c r="AS29" s="13"/>
      <c r="AT29" s="13"/>
      <c r="AU29" s="13"/>
      <c r="AV29" s="13"/>
      <c r="AW29" s="24"/>
      <c r="AX29" s="13"/>
      <c r="AY29" s="207"/>
      <c r="AZ29" s="207"/>
      <c r="BA29" s="25"/>
      <c r="BB29" s="16"/>
      <c r="BC29" s="207"/>
      <c r="BD29" s="207"/>
      <c r="BE29" s="25"/>
      <c r="BF29" s="16"/>
    </row>
    <row r="30" spans="1:62" ht="21.95" customHeight="1" thickTop="1" thickBot="1">
      <c r="A30" s="155" t="s">
        <v>39</v>
      </c>
      <c r="B30" s="156"/>
      <c r="C30" s="156"/>
      <c r="D30" s="156"/>
      <c r="E30" s="156"/>
      <c r="F30" s="157"/>
      <c r="G30" s="122"/>
      <c r="H30" s="123"/>
      <c r="I30" s="123"/>
      <c r="J30" s="123"/>
      <c r="K30" s="123"/>
      <c r="L30" s="123"/>
      <c r="M30" s="123"/>
      <c r="N30" s="123"/>
      <c r="O30" s="123"/>
      <c r="P30" s="123"/>
      <c r="Q30" s="123"/>
      <c r="R30" s="123"/>
      <c r="S30" s="123"/>
      <c r="T30" s="123"/>
      <c r="U30" s="123"/>
      <c r="V30" s="123"/>
      <c r="W30" s="123"/>
      <c r="X30" s="123"/>
      <c r="Y30" s="123"/>
      <c r="Z30" s="123"/>
      <c r="AA30" s="124"/>
      <c r="AB30" s="124"/>
      <c r="AC30" s="124"/>
      <c r="AD30" s="124"/>
      <c r="AE30" s="125"/>
      <c r="AF30" s="125"/>
      <c r="AG30" s="125"/>
      <c r="AH30" s="126"/>
      <c r="AI30" s="201">
        <f>SUM(AJ17:AM29)</f>
        <v>0</v>
      </c>
      <c r="AJ30" s="202"/>
      <c r="AK30" s="202"/>
      <c r="AL30" s="202"/>
      <c r="AM30" s="202"/>
      <c r="AN30" s="127" t="s">
        <v>40</v>
      </c>
      <c r="AP30" s="13"/>
      <c r="AQ30" s="13"/>
      <c r="AR30" s="13"/>
      <c r="AS30" s="13"/>
      <c r="AT30" s="13"/>
      <c r="AU30" s="13"/>
      <c r="AV30" s="13"/>
      <c r="AW30" s="13"/>
      <c r="AX30" s="13"/>
      <c r="AY30" s="13"/>
      <c r="AZ30" s="13"/>
      <c r="BA30" s="13"/>
      <c r="BB30" s="203"/>
      <c r="BC30" s="203"/>
      <c r="BD30" s="203"/>
      <c r="BE30" s="13"/>
    </row>
    <row r="31" spans="1:62" ht="21.95" customHeight="1">
      <c r="A31" s="161" t="s">
        <v>41</v>
      </c>
      <c r="B31" s="162"/>
      <c r="C31" s="162"/>
      <c r="D31" s="162"/>
      <c r="E31" s="162"/>
      <c r="F31" s="163"/>
      <c r="G31" s="158"/>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60"/>
      <c r="AP31" s="13"/>
      <c r="AQ31" s="13"/>
      <c r="AR31" s="13"/>
      <c r="AS31" s="13"/>
      <c r="AT31" s="13"/>
      <c r="AU31" s="13"/>
      <c r="AV31" s="13"/>
      <c r="AW31" s="13"/>
      <c r="AX31" s="13"/>
      <c r="AY31" s="13"/>
      <c r="AZ31" s="13"/>
      <c r="BA31" s="13"/>
      <c r="BB31" s="13"/>
      <c r="BC31" s="13"/>
      <c r="BD31" s="13"/>
      <c r="BE31" s="13"/>
    </row>
    <row r="32" spans="1:62" ht="21.95" customHeight="1">
      <c r="A32" s="164"/>
      <c r="B32" s="165"/>
      <c r="C32" s="165"/>
      <c r="D32" s="165"/>
      <c r="E32" s="165"/>
      <c r="F32" s="166"/>
      <c r="G32" s="158"/>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60"/>
      <c r="AP32" s="13"/>
      <c r="AQ32" s="13"/>
      <c r="AR32" s="13"/>
      <c r="AS32" s="13"/>
      <c r="AT32" s="13"/>
      <c r="AU32" s="13"/>
      <c r="AV32" s="13"/>
      <c r="AW32" s="13"/>
      <c r="AX32" s="13"/>
      <c r="AY32" s="13"/>
      <c r="AZ32" s="13"/>
      <c r="BA32" s="13"/>
      <c r="BB32" s="13"/>
      <c r="BC32" s="13"/>
      <c r="BD32" s="13"/>
      <c r="BE32" s="13"/>
    </row>
    <row r="33" spans="1:57" ht="21.95" customHeight="1">
      <c r="A33" s="167"/>
      <c r="B33" s="165"/>
      <c r="C33" s="165"/>
      <c r="D33" s="165"/>
      <c r="E33" s="165"/>
      <c r="F33" s="166"/>
      <c r="G33" s="158"/>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60"/>
      <c r="AP33" s="13"/>
      <c r="AQ33" s="13"/>
      <c r="AR33" s="13"/>
      <c r="AS33" s="13"/>
      <c r="AT33" s="13"/>
      <c r="AU33" s="13"/>
      <c r="AV33" s="13"/>
      <c r="AW33" s="13"/>
      <c r="AX33" s="13"/>
      <c r="AY33" s="13"/>
      <c r="AZ33" s="13"/>
      <c r="BA33" s="13"/>
      <c r="BB33" s="13"/>
      <c r="BC33" s="13"/>
      <c r="BD33" s="13"/>
      <c r="BE33" s="13"/>
    </row>
    <row r="34" spans="1:57" ht="21.95" customHeight="1">
      <c r="A34" s="168"/>
      <c r="B34" s="169"/>
      <c r="C34" s="169"/>
      <c r="D34" s="169"/>
      <c r="E34" s="169"/>
      <c r="F34" s="170"/>
      <c r="G34" s="128" t="s">
        <v>42</v>
      </c>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30"/>
      <c r="AP34" s="13"/>
      <c r="AQ34" s="13"/>
      <c r="AR34" s="13"/>
      <c r="AS34" s="13"/>
      <c r="AT34" s="13"/>
      <c r="AU34" s="13"/>
      <c r="AV34" s="13"/>
      <c r="AW34" s="13"/>
      <c r="AX34" s="13"/>
      <c r="AY34" s="13"/>
      <c r="AZ34" s="13"/>
      <c r="BA34" s="13"/>
      <c r="BB34" s="13"/>
      <c r="BC34" s="13"/>
      <c r="BD34" s="13"/>
      <c r="BE34" s="13"/>
    </row>
    <row r="35" spans="1:57" ht="21.95" customHeight="1" thickBot="1">
      <c r="A35" s="171" t="s">
        <v>43</v>
      </c>
      <c r="B35" s="172"/>
      <c r="C35" s="172"/>
      <c r="D35" s="172"/>
      <c r="E35" s="172"/>
      <c r="F35" s="172"/>
      <c r="G35" s="88"/>
      <c r="H35" s="173" t="s">
        <v>44</v>
      </c>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P35" s="214" t="b">
        <v>0</v>
      </c>
      <c r="AQ35" s="215"/>
      <c r="AR35" s="216"/>
    </row>
    <row r="36" spans="1:57" ht="20.25" customHeight="1">
      <c r="A36" s="30"/>
      <c r="B36" s="30"/>
      <c r="C36" s="30"/>
      <c r="D36" s="30"/>
      <c r="E36" s="30"/>
      <c r="F36" s="30"/>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row>
    <row r="37" spans="1:57" ht="20.25" customHeight="1">
      <c r="A37" s="30"/>
      <c r="B37" s="135"/>
      <c r="C37" s="135"/>
      <c r="D37" s="135"/>
      <c r="E37" s="135"/>
      <c r="F37" s="13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row>
    <row r="38" spans="1:57" ht="20.25" customHeight="1">
      <c r="A38" s="30"/>
      <c r="B38" s="135"/>
      <c r="C38" s="135"/>
      <c r="D38" s="135"/>
      <c r="E38" s="135"/>
      <c r="F38" s="13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row>
    <row r="39" spans="1:57" ht="20.25" customHeight="1"/>
    <row r="40" spans="1:57" ht="21.95" customHeight="1">
      <c r="A40" s="34" t="s">
        <v>45</v>
      </c>
      <c r="B40" s="35"/>
      <c r="C40" s="35"/>
      <c r="D40" s="191"/>
      <c r="E40" s="191"/>
      <c r="F40" s="191"/>
      <c r="G40" s="191"/>
      <c r="J40" s="192" t="s">
        <v>46</v>
      </c>
      <c r="K40" s="193"/>
      <c r="L40" s="193"/>
      <c r="M40" s="151" t="s">
        <v>47</v>
      </c>
      <c r="N40" s="151"/>
      <c r="O40" s="152"/>
      <c r="Q40" s="192" t="s">
        <v>48</v>
      </c>
      <c r="R40" s="193"/>
      <c r="S40" s="193"/>
      <c r="T40" s="194" t="s">
        <v>49</v>
      </c>
      <c r="U40" s="194"/>
      <c r="V40" s="194"/>
      <c r="W40" s="151" t="s">
        <v>47</v>
      </c>
      <c r="X40" s="151"/>
      <c r="Y40" s="152"/>
      <c r="AA40" s="149" t="s">
        <v>50</v>
      </c>
      <c r="AB40" s="150"/>
      <c r="AC40" s="150"/>
      <c r="AD40" s="151" t="s">
        <v>47</v>
      </c>
      <c r="AE40" s="151"/>
      <c r="AF40" s="152"/>
      <c r="AH40" s="149" t="s">
        <v>51</v>
      </c>
      <c r="AI40" s="150"/>
      <c r="AJ40" s="150"/>
      <c r="AK40" s="151" t="s">
        <v>47</v>
      </c>
      <c r="AL40" s="151"/>
      <c r="AM40" s="152"/>
      <c r="AN40" s="37"/>
      <c r="AO40" s="38"/>
      <c r="AP40" s="38"/>
      <c r="AQ40" s="186"/>
      <c r="AR40" s="186"/>
      <c r="AS40" s="38"/>
    </row>
    <row r="41" spans="1:57" ht="21.95" customHeight="1">
      <c r="B41" s="39"/>
      <c r="C41" s="39"/>
      <c r="D41" s="39"/>
      <c r="E41" s="39"/>
      <c r="F41" s="39"/>
      <c r="G41" s="39"/>
      <c r="J41" s="187"/>
      <c r="K41" s="188"/>
      <c r="L41" s="188"/>
      <c r="M41" s="153"/>
      <c r="N41" s="153"/>
      <c r="O41" s="154"/>
      <c r="Q41" s="187"/>
      <c r="R41" s="188"/>
      <c r="S41" s="188"/>
      <c r="T41" s="195"/>
      <c r="U41" s="195"/>
      <c r="V41" s="195"/>
      <c r="W41" s="153"/>
      <c r="X41" s="153"/>
      <c r="Y41" s="154"/>
      <c r="AA41" s="189" t="s">
        <v>52</v>
      </c>
      <c r="AB41" s="190"/>
      <c r="AC41" s="190"/>
      <c r="AD41" s="153"/>
      <c r="AE41" s="153"/>
      <c r="AF41" s="154"/>
      <c r="AH41" s="189" t="s">
        <v>52</v>
      </c>
      <c r="AI41" s="190"/>
      <c r="AJ41" s="190"/>
      <c r="AK41" s="153"/>
      <c r="AL41" s="153"/>
      <c r="AM41" s="154"/>
      <c r="AN41" s="37"/>
      <c r="AO41" s="38"/>
      <c r="AP41" s="38"/>
      <c r="AQ41" s="186"/>
      <c r="AR41" s="186"/>
      <c r="AS41" s="38"/>
    </row>
    <row r="42" spans="1:57" ht="9.9499999999999993" customHeight="1"/>
    <row r="43" spans="1:57" ht="21.95" customHeight="1"/>
    <row r="44" spans="1:57" ht="21.95" customHeight="1"/>
    <row r="45" spans="1:57" ht="20.100000000000001" customHeight="1"/>
    <row r="46" spans="1:57" ht="20.100000000000001" customHeight="1"/>
    <row r="47" spans="1:57" ht="20.100000000000001" customHeight="1"/>
    <row r="48" spans="1:5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sheetProtection sheet="1" objects="1" scenarios="1"/>
  <mergeCells count="197">
    <mergeCell ref="A16:F16"/>
    <mergeCell ref="G16:AH16"/>
    <mergeCell ref="AI16:AN16"/>
    <mergeCell ref="AE13:AH13"/>
    <mergeCell ref="AJ13:AN13"/>
    <mergeCell ref="AJ17:AM18"/>
    <mergeCell ref="AD18:AE18"/>
    <mergeCell ref="AG18:AH18"/>
    <mergeCell ref="A17:F18"/>
    <mergeCell ref="A5:AN5"/>
    <mergeCell ref="A7:AH7"/>
    <mergeCell ref="A8:AH8"/>
    <mergeCell ref="V10:AA10"/>
    <mergeCell ref="AB10:AD10"/>
    <mergeCell ref="AE10:AG10"/>
    <mergeCell ref="AI10:AJ10"/>
    <mergeCell ref="AL10:AM10"/>
    <mergeCell ref="AA15:AC15"/>
    <mergeCell ref="AE15:AH15"/>
    <mergeCell ref="AJ15:AN15"/>
    <mergeCell ref="AO13:AR13"/>
    <mergeCell ref="A14:F15"/>
    <mergeCell ref="G14:J14"/>
    <mergeCell ref="L14:P14"/>
    <mergeCell ref="Q14:AN14"/>
    <mergeCell ref="G15:J15"/>
    <mergeCell ref="K15:X15"/>
    <mergeCell ref="Y15:Z15"/>
    <mergeCell ref="A11:F13"/>
    <mergeCell ref="G11:J11"/>
    <mergeCell ref="K11:AN11"/>
    <mergeCell ref="G12:J12"/>
    <mergeCell ref="L12:P12"/>
    <mergeCell ref="Q12:AN12"/>
    <mergeCell ref="G13:J13"/>
    <mergeCell ref="K13:X13"/>
    <mergeCell ref="Y13:Z13"/>
    <mergeCell ref="AA13:AC13"/>
    <mergeCell ref="BE19:BG19"/>
    <mergeCell ref="BH19:BJ19"/>
    <mergeCell ref="G17:I17"/>
    <mergeCell ref="J17:L17"/>
    <mergeCell ref="N17:O17"/>
    <mergeCell ref="Q17:R17"/>
    <mergeCell ref="U17:V17"/>
    <mergeCell ref="AR18:AU18"/>
    <mergeCell ref="AW18:AZ18"/>
    <mergeCell ref="G19:H19"/>
    <mergeCell ref="K19:L19"/>
    <mergeCell ref="O19:P19"/>
    <mergeCell ref="S19:T19"/>
    <mergeCell ref="W19:X19"/>
    <mergeCell ref="AA19:AB19"/>
    <mergeCell ref="AE19:AF19"/>
    <mergeCell ref="AN17:AN18"/>
    <mergeCell ref="AR17:AU17"/>
    <mergeCell ref="AW17:AZ17"/>
    <mergeCell ref="G18:I18"/>
    <mergeCell ref="J18:L18"/>
    <mergeCell ref="N18:O18"/>
    <mergeCell ref="Q18:R18"/>
    <mergeCell ref="U18:V18"/>
    <mergeCell ref="AS19:AU19"/>
    <mergeCell ref="AV19:AX19"/>
    <mergeCell ref="X17:Y17"/>
    <mergeCell ref="AA17:AB17"/>
    <mergeCell ref="AD17:AE17"/>
    <mergeCell ref="AG17:AH17"/>
    <mergeCell ref="AI17:AI18"/>
    <mergeCell ref="AY19:BA19"/>
    <mergeCell ref="BB19:BD19"/>
    <mergeCell ref="X18:Y18"/>
    <mergeCell ref="AA18:AB18"/>
    <mergeCell ref="AJ21:AM22"/>
    <mergeCell ref="AN21:AN22"/>
    <mergeCell ref="AP21:AR21"/>
    <mergeCell ref="AA20:AD20"/>
    <mergeCell ref="AE20:AF20"/>
    <mergeCell ref="AG20:AH20"/>
    <mergeCell ref="AI19:AI20"/>
    <mergeCell ref="AJ19:AM20"/>
    <mergeCell ref="AN19:AN20"/>
    <mergeCell ref="AP19:AR19"/>
    <mergeCell ref="G21:H21"/>
    <mergeCell ref="K21:L21"/>
    <mergeCell ref="O21:P21"/>
    <mergeCell ref="S21:T21"/>
    <mergeCell ref="W21:X21"/>
    <mergeCell ref="AY22:AZ22"/>
    <mergeCell ref="BC22:BD22"/>
    <mergeCell ref="G22:Z22"/>
    <mergeCell ref="BE23:BG23"/>
    <mergeCell ref="G23:H23"/>
    <mergeCell ref="K23:L23"/>
    <mergeCell ref="O23:P23"/>
    <mergeCell ref="S23:T23"/>
    <mergeCell ref="W23:X23"/>
    <mergeCell ref="AT21:AV21"/>
    <mergeCell ref="AX21:AZ21"/>
    <mergeCell ref="BB21:BD21"/>
    <mergeCell ref="AA22:AD22"/>
    <mergeCell ref="AE22:AF22"/>
    <mergeCell ref="AG22:AH22"/>
    <mergeCell ref="AP22:AR22"/>
    <mergeCell ref="AA21:AB21"/>
    <mergeCell ref="AE21:AF21"/>
    <mergeCell ref="AI21:AI22"/>
    <mergeCell ref="BH23:BJ23"/>
    <mergeCell ref="AA24:AD24"/>
    <mergeCell ref="AE24:AF24"/>
    <mergeCell ref="AG24:AH24"/>
    <mergeCell ref="AI23:AI24"/>
    <mergeCell ref="AJ23:AM24"/>
    <mergeCell ref="AN23:AN24"/>
    <mergeCell ref="AP23:AR23"/>
    <mergeCell ref="AS23:AU23"/>
    <mergeCell ref="AV23:AX23"/>
    <mergeCell ref="AA23:AB23"/>
    <mergeCell ref="AE23:AF23"/>
    <mergeCell ref="AY23:BA23"/>
    <mergeCell ref="BB23:BD23"/>
    <mergeCell ref="AE26:AF26"/>
    <mergeCell ref="AI26:AI27"/>
    <mergeCell ref="AJ26:AM27"/>
    <mergeCell ref="AN26:AN27"/>
    <mergeCell ref="AP26:AR26"/>
    <mergeCell ref="W26:X26"/>
    <mergeCell ref="AY27:AZ27"/>
    <mergeCell ref="BC27:BD27"/>
    <mergeCell ref="AP35:AR35"/>
    <mergeCell ref="AT26:AV26"/>
    <mergeCell ref="AX26:AZ26"/>
    <mergeCell ref="BB26:BD26"/>
    <mergeCell ref="AJ28:AM29"/>
    <mergeCell ref="AN28:AN29"/>
    <mergeCell ref="AP28:AR28"/>
    <mergeCell ref="AT28:AV28"/>
    <mergeCell ref="AX28:AZ28"/>
    <mergeCell ref="AA27:AD27"/>
    <mergeCell ref="AE27:AF27"/>
    <mergeCell ref="AG27:AH27"/>
    <mergeCell ref="AP27:AR27"/>
    <mergeCell ref="AA26:AB26"/>
    <mergeCell ref="G27:Z27"/>
    <mergeCell ref="G29:Z29"/>
    <mergeCell ref="G28:H28"/>
    <mergeCell ref="K28:L28"/>
    <mergeCell ref="O28:P28"/>
    <mergeCell ref="S28:T28"/>
    <mergeCell ref="W28:X28"/>
    <mergeCell ref="AA28:AB28"/>
    <mergeCell ref="AE28:AF28"/>
    <mergeCell ref="AI30:AM30"/>
    <mergeCell ref="BB28:BD28"/>
    <mergeCell ref="AA29:AD29"/>
    <mergeCell ref="AE29:AF29"/>
    <mergeCell ref="AG29:AH29"/>
    <mergeCell ref="AP29:AR29"/>
    <mergeCell ref="AY29:AZ29"/>
    <mergeCell ref="BC29:BD29"/>
    <mergeCell ref="AI28:AI29"/>
    <mergeCell ref="BB30:BD30"/>
    <mergeCell ref="AQ40:AR41"/>
    <mergeCell ref="J41:L41"/>
    <mergeCell ref="Q41:S41"/>
    <mergeCell ref="AA41:AC41"/>
    <mergeCell ref="AH41:AJ41"/>
    <mergeCell ref="D40:G40"/>
    <mergeCell ref="J40:L40"/>
    <mergeCell ref="M40:O41"/>
    <mergeCell ref="Q40:S40"/>
    <mergeCell ref="T40:V41"/>
    <mergeCell ref="W40:Y41"/>
    <mergeCell ref="B19:F20"/>
    <mergeCell ref="B21:F22"/>
    <mergeCell ref="A19:A24"/>
    <mergeCell ref="B23:F24"/>
    <mergeCell ref="B28:F29"/>
    <mergeCell ref="B26:F27"/>
    <mergeCell ref="AA40:AC40"/>
    <mergeCell ref="AD40:AF41"/>
    <mergeCell ref="A30:F30"/>
    <mergeCell ref="G31:AN33"/>
    <mergeCell ref="AH40:AJ40"/>
    <mergeCell ref="AK40:AM41"/>
    <mergeCell ref="A31:F34"/>
    <mergeCell ref="A35:F35"/>
    <mergeCell ref="H35:Y35"/>
    <mergeCell ref="Z35:AN35"/>
    <mergeCell ref="A25:A29"/>
    <mergeCell ref="B25:AN25"/>
    <mergeCell ref="G20:Z20"/>
    <mergeCell ref="G24:Z24"/>
    <mergeCell ref="G26:H26"/>
    <mergeCell ref="K26:L26"/>
    <mergeCell ref="O26:P26"/>
    <mergeCell ref="S26:T26"/>
  </mergeCells>
  <phoneticPr fontId="3"/>
  <printOptions horizontalCentered="1"/>
  <pageMargins left="0.59055118110236227" right="0.23622047244094491" top="0.55118110236220474" bottom="0.55118110236220474"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6</xdr:col>
                    <xdr:colOff>0</xdr:colOff>
                    <xdr:row>34</xdr:row>
                    <xdr:rowOff>0</xdr:rowOff>
                  </from>
                  <to>
                    <xdr:col>7</xdr:col>
                    <xdr:colOff>47625</xdr:colOff>
                    <xdr:row>34</xdr:row>
                    <xdr:rowOff>238125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7</xdr:col>
                    <xdr:colOff>161925</xdr:colOff>
                    <xdr:row>22</xdr:row>
                    <xdr:rowOff>28575</xdr:rowOff>
                  </from>
                  <to>
                    <xdr:col>9</xdr:col>
                    <xdr:colOff>104775</xdr:colOff>
                    <xdr:row>23</xdr:row>
                    <xdr:rowOff>0</xdr:rowOff>
                  </to>
                </anchor>
              </controlPr>
            </control>
          </mc:Choice>
        </mc:AlternateContent>
        <mc:AlternateContent xmlns:mc="http://schemas.openxmlformats.org/markup-compatibility/2006">
          <mc:Choice Requires="x14">
            <control shapeId="5123" r:id="rId6" name="Check Box 3">
              <controlPr locked="0" defaultSize="0" autoFill="0" autoLine="0" autoPict="0">
                <anchor moveWithCells="1">
                  <from>
                    <xdr:col>11</xdr:col>
                    <xdr:colOff>133350</xdr:colOff>
                    <xdr:row>22</xdr:row>
                    <xdr:rowOff>19050</xdr:rowOff>
                  </from>
                  <to>
                    <xdr:col>13</xdr:col>
                    <xdr:colOff>114300</xdr:colOff>
                    <xdr:row>22</xdr:row>
                    <xdr:rowOff>266700</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15</xdr:col>
                    <xdr:colOff>133350</xdr:colOff>
                    <xdr:row>22</xdr:row>
                    <xdr:rowOff>19050</xdr:rowOff>
                  </from>
                  <to>
                    <xdr:col>17</xdr:col>
                    <xdr:colOff>114300</xdr:colOff>
                    <xdr:row>22</xdr:row>
                    <xdr:rowOff>266700</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19</xdr:col>
                    <xdr:colOff>133350</xdr:colOff>
                    <xdr:row>22</xdr:row>
                    <xdr:rowOff>28575</xdr:rowOff>
                  </from>
                  <to>
                    <xdr:col>21</xdr:col>
                    <xdr:colOff>114300</xdr:colOff>
                    <xdr:row>23</xdr:row>
                    <xdr:rowOff>0</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23</xdr:col>
                    <xdr:colOff>133350</xdr:colOff>
                    <xdr:row>22</xdr:row>
                    <xdr:rowOff>28575</xdr:rowOff>
                  </from>
                  <to>
                    <xdr:col>25</xdr:col>
                    <xdr:colOff>114300</xdr:colOff>
                    <xdr:row>23</xdr:row>
                    <xdr:rowOff>0</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27</xdr:col>
                    <xdr:colOff>133350</xdr:colOff>
                    <xdr:row>22</xdr:row>
                    <xdr:rowOff>19050</xdr:rowOff>
                  </from>
                  <to>
                    <xdr:col>29</xdr:col>
                    <xdr:colOff>114300</xdr:colOff>
                    <xdr:row>22</xdr:row>
                    <xdr:rowOff>266700</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31</xdr:col>
                    <xdr:colOff>133350</xdr:colOff>
                    <xdr:row>22</xdr:row>
                    <xdr:rowOff>19050</xdr:rowOff>
                  </from>
                  <to>
                    <xdr:col>33</xdr:col>
                    <xdr:colOff>114300</xdr:colOff>
                    <xdr:row>22</xdr:row>
                    <xdr:rowOff>266700</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7</xdr:col>
                    <xdr:colOff>161925</xdr:colOff>
                    <xdr:row>18</xdr:row>
                    <xdr:rowOff>28575</xdr:rowOff>
                  </from>
                  <to>
                    <xdr:col>9</xdr:col>
                    <xdr:colOff>104775</xdr:colOff>
                    <xdr:row>19</xdr:row>
                    <xdr:rowOff>0</xdr:rowOff>
                  </to>
                </anchor>
              </controlPr>
            </control>
          </mc:Choice>
        </mc:AlternateContent>
        <mc:AlternateContent xmlns:mc="http://schemas.openxmlformats.org/markup-compatibility/2006">
          <mc:Choice Requires="x14">
            <control shapeId="5130" r:id="rId13" name="Check Box 10">
              <controlPr locked="0" defaultSize="0" autoFill="0" autoLine="0" autoPict="0">
                <anchor moveWithCells="1">
                  <from>
                    <xdr:col>11</xdr:col>
                    <xdr:colOff>133350</xdr:colOff>
                    <xdr:row>18</xdr:row>
                    <xdr:rowOff>19050</xdr:rowOff>
                  </from>
                  <to>
                    <xdr:col>13</xdr:col>
                    <xdr:colOff>114300</xdr:colOff>
                    <xdr:row>18</xdr:row>
                    <xdr:rowOff>266700</xdr:rowOff>
                  </to>
                </anchor>
              </controlPr>
            </control>
          </mc:Choice>
        </mc:AlternateContent>
        <mc:AlternateContent xmlns:mc="http://schemas.openxmlformats.org/markup-compatibility/2006">
          <mc:Choice Requires="x14">
            <control shapeId="5131" r:id="rId14" name="Check Box 11">
              <controlPr locked="0" defaultSize="0" autoFill="0" autoLine="0" autoPict="0">
                <anchor moveWithCells="1">
                  <from>
                    <xdr:col>15</xdr:col>
                    <xdr:colOff>133350</xdr:colOff>
                    <xdr:row>18</xdr:row>
                    <xdr:rowOff>19050</xdr:rowOff>
                  </from>
                  <to>
                    <xdr:col>17</xdr:col>
                    <xdr:colOff>114300</xdr:colOff>
                    <xdr:row>18</xdr:row>
                    <xdr:rowOff>266700</xdr:rowOff>
                  </to>
                </anchor>
              </controlPr>
            </control>
          </mc:Choice>
        </mc:AlternateContent>
        <mc:AlternateContent xmlns:mc="http://schemas.openxmlformats.org/markup-compatibility/2006">
          <mc:Choice Requires="x14">
            <control shapeId="5132" r:id="rId15" name="Check Box 12">
              <controlPr locked="0" defaultSize="0" autoFill="0" autoLine="0" autoPict="0">
                <anchor moveWithCells="1">
                  <from>
                    <xdr:col>19</xdr:col>
                    <xdr:colOff>133350</xdr:colOff>
                    <xdr:row>18</xdr:row>
                    <xdr:rowOff>28575</xdr:rowOff>
                  </from>
                  <to>
                    <xdr:col>21</xdr:col>
                    <xdr:colOff>114300</xdr:colOff>
                    <xdr:row>19</xdr:row>
                    <xdr:rowOff>0</xdr:rowOff>
                  </to>
                </anchor>
              </controlPr>
            </control>
          </mc:Choice>
        </mc:AlternateContent>
        <mc:AlternateContent xmlns:mc="http://schemas.openxmlformats.org/markup-compatibility/2006">
          <mc:Choice Requires="x14">
            <control shapeId="5133" r:id="rId16" name="Check Box 13">
              <controlPr locked="0" defaultSize="0" autoFill="0" autoLine="0" autoPict="0">
                <anchor moveWithCells="1">
                  <from>
                    <xdr:col>23</xdr:col>
                    <xdr:colOff>133350</xdr:colOff>
                    <xdr:row>18</xdr:row>
                    <xdr:rowOff>28575</xdr:rowOff>
                  </from>
                  <to>
                    <xdr:col>25</xdr:col>
                    <xdr:colOff>114300</xdr:colOff>
                    <xdr:row>19</xdr:row>
                    <xdr:rowOff>0</xdr:rowOff>
                  </to>
                </anchor>
              </controlPr>
            </control>
          </mc:Choice>
        </mc:AlternateContent>
        <mc:AlternateContent xmlns:mc="http://schemas.openxmlformats.org/markup-compatibility/2006">
          <mc:Choice Requires="x14">
            <control shapeId="5134" r:id="rId17" name="Check Box 14">
              <controlPr locked="0" defaultSize="0" autoFill="0" autoLine="0" autoPict="0">
                <anchor moveWithCells="1">
                  <from>
                    <xdr:col>27</xdr:col>
                    <xdr:colOff>133350</xdr:colOff>
                    <xdr:row>18</xdr:row>
                    <xdr:rowOff>19050</xdr:rowOff>
                  </from>
                  <to>
                    <xdr:col>29</xdr:col>
                    <xdr:colOff>114300</xdr:colOff>
                    <xdr:row>18</xdr:row>
                    <xdr:rowOff>266700</xdr:rowOff>
                  </to>
                </anchor>
              </controlPr>
            </control>
          </mc:Choice>
        </mc:AlternateContent>
        <mc:AlternateContent xmlns:mc="http://schemas.openxmlformats.org/markup-compatibility/2006">
          <mc:Choice Requires="x14">
            <control shapeId="5135" r:id="rId18" name="Check Box 15">
              <controlPr locked="0" defaultSize="0" autoFill="0" autoLine="0" autoPict="0">
                <anchor moveWithCells="1">
                  <from>
                    <xdr:col>31</xdr:col>
                    <xdr:colOff>133350</xdr:colOff>
                    <xdr:row>18</xdr:row>
                    <xdr:rowOff>19050</xdr:rowOff>
                  </from>
                  <to>
                    <xdr:col>33</xdr:col>
                    <xdr:colOff>114300</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7BC44-D738-4BDD-9677-505C067B5F8D}">
  <sheetPr>
    <tabColor theme="4" tint="0.79998168889431442"/>
  </sheetPr>
  <dimension ref="A1:AY63"/>
  <sheetViews>
    <sheetView view="pageBreakPreview" topLeftCell="A7" zoomScaleNormal="100" zoomScaleSheetLayoutView="100" workbookViewId="0">
      <selection activeCell="D41" sqref="D41:G41"/>
    </sheetView>
  </sheetViews>
  <sheetFormatPr defaultColWidth="2.625" defaultRowHeight="13.5"/>
  <cols>
    <col min="1" max="1" width="4.5" style="1" customWidth="1"/>
    <col min="2" max="6" width="2.625" style="1"/>
    <col min="7" max="37" width="2.125" style="1" customWidth="1"/>
    <col min="38" max="38" width="2.375" style="1" customWidth="1"/>
    <col min="39" max="39" width="2.125" style="1" customWidth="1"/>
    <col min="40" max="46" width="2.625" style="1"/>
    <col min="47" max="47" width="2.625" style="1" customWidth="1"/>
    <col min="48" max="16384" width="2.625" style="1"/>
  </cols>
  <sheetData>
    <row r="1" spans="1:42" ht="24">
      <c r="A1" s="379" t="s">
        <v>53</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row>
    <row r="2" spans="1:42" customFormat="1" ht="15" customHeight="1">
      <c r="A2" s="40"/>
      <c r="B2" s="40"/>
      <c r="C2" s="40"/>
      <c r="D2" s="40"/>
      <c r="E2" s="40"/>
      <c r="F2" s="40"/>
      <c r="G2" s="40"/>
      <c r="H2" s="40"/>
      <c r="I2" s="40"/>
      <c r="Z2" s="1"/>
      <c r="AC2" s="4"/>
      <c r="AD2" s="380"/>
      <c r="AE2" s="380"/>
      <c r="AF2" s="380"/>
      <c r="AG2" s="1" t="s">
        <v>8</v>
      </c>
      <c r="AH2" s="380"/>
      <c r="AI2" s="380"/>
      <c r="AJ2" s="1" t="s">
        <v>9</v>
      </c>
      <c r="AK2" s="380"/>
      <c r="AL2" s="380"/>
      <c r="AM2" s="1" t="s">
        <v>10</v>
      </c>
      <c r="AP2" s="41" t="s">
        <v>54</v>
      </c>
    </row>
    <row r="3" spans="1:42" customFormat="1" ht="21.95" customHeight="1">
      <c r="A3" s="381" t="str">
        <f>IF(利用申請書!K11&lt;&gt;"",利用申請書!K11&amp;"　御中",利用申請書!K13&amp;"　様")</f>
        <v>　様</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C3" s="4"/>
      <c r="AD3" s="11"/>
      <c r="AE3" s="11"/>
      <c r="AF3" s="11"/>
      <c r="AG3" s="1"/>
      <c r="AH3" s="11"/>
      <c r="AI3" s="11"/>
      <c r="AJ3" s="1"/>
      <c r="AK3" s="11"/>
      <c r="AL3" s="11"/>
      <c r="AM3" s="1"/>
      <c r="AP3" s="42" t="s">
        <v>55</v>
      </c>
    </row>
    <row r="4" spans="1:42" customFormat="1" ht="15" customHeight="1"/>
    <row r="5" spans="1:42" customFormat="1" ht="18.75">
      <c r="B5" s="43"/>
      <c r="E5" s="44"/>
      <c r="F5" s="43"/>
      <c r="G5" s="43"/>
      <c r="I5" s="43"/>
      <c r="J5" s="43"/>
      <c r="K5" s="43"/>
      <c r="L5" s="43"/>
      <c r="M5" s="43"/>
      <c r="AA5" s="1"/>
      <c r="AB5" s="1"/>
      <c r="AC5" s="1"/>
      <c r="AD5" s="1"/>
      <c r="AE5" s="1"/>
      <c r="AF5" s="1"/>
      <c r="AG5" s="1"/>
      <c r="AH5" s="1"/>
      <c r="AI5" s="45"/>
      <c r="AJ5" s="1"/>
      <c r="AK5" s="1"/>
      <c r="AL5" s="1"/>
      <c r="AM5" s="46" t="s">
        <v>1</v>
      </c>
    </row>
    <row r="6" spans="1:42" customFormat="1" ht="18.75">
      <c r="A6" s="43"/>
      <c r="B6" s="43"/>
      <c r="AA6" s="1"/>
      <c r="AB6" s="1"/>
      <c r="AC6" s="1"/>
      <c r="AD6" s="1"/>
      <c r="AE6" s="1"/>
      <c r="AF6" s="1"/>
      <c r="AG6" s="1"/>
      <c r="AH6" s="1"/>
      <c r="AI6" s="1"/>
      <c r="AJ6" s="1"/>
      <c r="AK6" s="1"/>
      <c r="AL6" s="1"/>
      <c r="AM6" s="47" t="s">
        <v>56</v>
      </c>
    </row>
    <row r="7" spans="1:42" customFormat="1" ht="15" customHeight="1">
      <c r="A7" s="48" t="s">
        <v>57</v>
      </c>
      <c r="B7" s="49"/>
      <c r="C7" s="50"/>
      <c r="D7" s="49"/>
      <c r="E7" s="49"/>
      <c r="F7" s="49"/>
      <c r="G7" s="49"/>
      <c r="H7" s="49"/>
      <c r="I7" s="49"/>
      <c r="J7" s="49"/>
      <c r="K7" s="49"/>
      <c r="L7" s="49"/>
      <c r="M7" s="49"/>
      <c r="N7" s="49"/>
      <c r="O7" s="49"/>
      <c r="P7" s="49"/>
      <c r="AA7" s="1" t="s">
        <v>58</v>
      </c>
      <c r="AB7" s="1"/>
      <c r="AC7" s="1"/>
      <c r="AD7" s="1"/>
      <c r="AE7" s="1"/>
      <c r="AF7" s="1"/>
      <c r="AG7" s="1"/>
      <c r="AH7" s="1"/>
      <c r="AI7" s="1"/>
      <c r="AJ7" s="1"/>
      <c r="AK7" s="1"/>
      <c r="AL7" s="1"/>
      <c r="AM7" s="4" t="s">
        <v>59</v>
      </c>
    </row>
    <row r="8" spans="1:42" customFormat="1" ht="15" customHeight="1">
      <c r="A8" s="48" t="s">
        <v>60</v>
      </c>
      <c r="B8" s="51"/>
      <c r="C8" s="51"/>
      <c r="D8" s="51"/>
      <c r="E8" s="51"/>
      <c r="F8" s="51"/>
      <c r="G8" s="51"/>
      <c r="H8" s="51"/>
      <c r="I8" s="51"/>
      <c r="J8" s="51"/>
      <c r="K8" s="51"/>
      <c r="L8" s="51"/>
      <c r="M8" s="49"/>
      <c r="N8" s="49"/>
      <c r="O8" s="49"/>
      <c r="P8" s="49"/>
      <c r="AA8" s="1"/>
      <c r="AB8" s="1"/>
      <c r="AC8" s="1"/>
      <c r="AD8" s="377" t="s">
        <v>61</v>
      </c>
      <c r="AE8" s="377"/>
      <c r="AF8" s="377"/>
      <c r="AG8" s="377"/>
      <c r="AH8" s="377"/>
      <c r="AI8" s="377"/>
      <c r="AJ8" s="377"/>
      <c r="AK8" s="377"/>
      <c r="AL8" s="377"/>
      <c r="AM8" s="377"/>
    </row>
    <row r="9" spans="1:42" customFormat="1" ht="15" customHeight="1" thickBot="1">
      <c r="A9" s="52"/>
      <c r="AA9" s="4"/>
      <c r="AB9" s="1"/>
      <c r="AC9" s="1"/>
      <c r="AD9" s="377" t="s">
        <v>62</v>
      </c>
      <c r="AE9" s="377"/>
      <c r="AF9" s="377"/>
      <c r="AG9" s="377"/>
      <c r="AH9" s="377"/>
      <c r="AI9" s="377"/>
      <c r="AJ9" s="377"/>
      <c r="AK9" s="377"/>
      <c r="AL9" s="377"/>
      <c r="AM9" s="377"/>
    </row>
    <row r="10" spans="1:42" customFormat="1" ht="15" customHeight="1">
      <c r="A10" s="382" t="s">
        <v>63</v>
      </c>
      <c r="B10" s="383"/>
      <c r="C10" s="383"/>
      <c r="D10" s="383"/>
      <c r="E10" s="383"/>
      <c r="F10" s="384"/>
      <c r="G10" s="388">
        <f>AG24</f>
        <v>0</v>
      </c>
      <c r="H10" s="389"/>
      <c r="I10" s="389"/>
      <c r="J10" s="389"/>
      <c r="K10" s="389"/>
      <c r="L10" s="389"/>
      <c r="M10" s="389"/>
      <c r="N10" s="389"/>
      <c r="O10" s="389"/>
      <c r="P10" s="392" t="s">
        <v>40</v>
      </c>
      <c r="Q10" s="393"/>
      <c r="AA10" s="378" t="s">
        <v>122</v>
      </c>
      <c r="AB10" s="378"/>
      <c r="AC10" s="378"/>
      <c r="AD10" s="378"/>
      <c r="AE10" s="378"/>
      <c r="AF10" s="378"/>
      <c r="AG10" s="378"/>
      <c r="AH10" s="378"/>
      <c r="AI10" s="378"/>
      <c r="AJ10" s="378"/>
      <c r="AK10" s="378"/>
      <c r="AL10" s="378"/>
      <c r="AM10" s="378"/>
    </row>
    <row r="11" spans="1:42" customFormat="1" ht="15" customHeight="1">
      <c r="A11" s="385"/>
      <c r="B11" s="386"/>
      <c r="C11" s="386"/>
      <c r="D11" s="386"/>
      <c r="E11" s="386"/>
      <c r="F11" s="387"/>
      <c r="G11" s="390"/>
      <c r="H11" s="391"/>
      <c r="I11" s="391"/>
      <c r="J11" s="391"/>
      <c r="K11" s="391"/>
      <c r="L11" s="391"/>
      <c r="M11" s="391"/>
      <c r="N11" s="391"/>
      <c r="O11" s="391"/>
      <c r="P11" s="394"/>
      <c r="Q11" s="395"/>
      <c r="AH11" s="396" t="s">
        <v>64</v>
      </c>
      <c r="AI11" s="396"/>
      <c r="AJ11" s="396"/>
      <c r="AK11" s="396"/>
      <c r="AL11" s="396"/>
    </row>
    <row r="12" spans="1:42" customFormat="1" ht="15" customHeight="1">
      <c r="A12" s="362" t="s">
        <v>121</v>
      </c>
      <c r="B12" s="363"/>
      <c r="C12" s="363"/>
      <c r="D12" s="363"/>
      <c r="E12" s="363"/>
      <c r="F12" s="364"/>
      <c r="G12" s="53" t="s">
        <v>17</v>
      </c>
      <c r="H12" s="365">
        <f>G10-G10/1.1</f>
        <v>0</v>
      </c>
      <c r="I12" s="365"/>
      <c r="J12" s="365"/>
      <c r="K12" s="365"/>
      <c r="L12" s="365"/>
      <c r="M12" s="365"/>
      <c r="N12" s="365"/>
      <c r="O12" s="365"/>
      <c r="P12" s="54" t="s">
        <v>40</v>
      </c>
      <c r="Q12" s="55" t="s">
        <v>18</v>
      </c>
      <c r="AH12" s="366"/>
      <c r="AI12" s="366"/>
      <c r="AJ12" s="366"/>
      <c r="AK12" s="366"/>
      <c r="AL12" s="366"/>
    </row>
    <row r="13" spans="1:42" customFormat="1" ht="15" customHeight="1">
      <c r="A13" s="367" t="s">
        <v>65</v>
      </c>
      <c r="B13" s="368"/>
      <c r="C13" s="368"/>
      <c r="D13" s="368"/>
      <c r="E13" s="368"/>
      <c r="F13" s="368"/>
      <c r="G13" s="371" t="e">
        <f>DATE(AD2,AH2,AK2)+9</f>
        <v>#NUM!</v>
      </c>
      <c r="H13" s="372"/>
      <c r="I13" s="372"/>
      <c r="J13" s="372"/>
      <c r="K13" s="372"/>
      <c r="L13" s="372"/>
      <c r="M13" s="372"/>
      <c r="N13" s="372"/>
      <c r="O13" s="372"/>
      <c r="P13" s="372"/>
      <c r="Q13" s="373"/>
      <c r="AH13" s="366"/>
      <c r="AI13" s="366"/>
      <c r="AJ13" s="366"/>
      <c r="AK13" s="366"/>
      <c r="AL13" s="366"/>
    </row>
    <row r="14" spans="1:42" customFormat="1" ht="15" customHeight="1" thickBot="1">
      <c r="A14" s="369"/>
      <c r="B14" s="370"/>
      <c r="C14" s="370"/>
      <c r="D14" s="370"/>
      <c r="E14" s="370"/>
      <c r="F14" s="370"/>
      <c r="G14" s="374"/>
      <c r="H14" s="375"/>
      <c r="I14" s="375"/>
      <c r="J14" s="375"/>
      <c r="K14" s="375"/>
      <c r="L14" s="375"/>
      <c r="M14" s="375"/>
      <c r="N14" s="375"/>
      <c r="O14" s="375"/>
      <c r="P14" s="375"/>
      <c r="Q14" s="376"/>
      <c r="AH14" s="366"/>
      <c r="AI14" s="366"/>
      <c r="AJ14" s="366"/>
      <c r="AK14" s="366"/>
      <c r="AL14" s="366"/>
    </row>
    <row r="15" spans="1:42" ht="6.75" customHeight="1" thickBot="1"/>
    <row r="16" spans="1:42" ht="21.95" customHeight="1" thickBot="1">
      <c r="A16" s="350"/>
      <c r="B16" s="351"/>
      <c r="C16" s="351"/>
      <c r="D16" s="351"/>
      <c r="E16" s="351"/>
      <c r="F16" s="352"/>
      <c r="G16" s="353" t="s">
        <v>66</v>
      </c>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4"/>
      <c r="AH16" s="355" t="s">
        <v>21</v>
      </c>
      <c r="AI16" s="351"/>
      <c r="AJ16" s="351"/>
      <c r="AK16" s="351"/>
      <c r="AL16" s="351"/>
      <c r="AM16" s="356"/>
    </row>
    <row r="17" spans="1:51" ht="21.95" customHeight="1">
      <c r="A17" s="296" t="s">
        <v>104</v>
      </c>
      <c r="B17" s="297"/>
      <c r="C17" s="297"/>
      <c r="D17" s="297"/>
      <c r="E17" s="297"/>
      <c r="F17" s="298"/>
      <c r="G17" s="56" t="s">
        <v>67</v>
      </c>
      <c r="H17" s="57"/>
      <c r="I17" s="57"/>
      <c r="J17" s="57"/>
      <c r="K17" s="357">
        <f>利用申請書!J17</f>
        <v>0</v>
      </c>
      <c r="L17" s="357"/>
      <c r="M17" s="357"/>
      <c r="N17" s="58" t="s">
        <v>8</v>
      </c>
      <c r="O17" s="357">
        <f>利用申請書!N17</f>
        <v>0</v>
      </c>
      <c r="P17" s="357"/>
      <c r="Q17" s="58" t="s">
        <v>9</v>
      </c>
      <c r="R17" s="357">
        <f>利用申請書!Q17</f>
        <v>0</v>
      </c>
      <c r="S17" s="357"/>
      <c r="T17" s="58" t="s">
        <v>10</v>
      </c>
      <c r="U17" s="58" t="s">
        <v>17</v>
      </c>
      <c r="V17" s="358" t="str">
        <f>利用申請書!U17</f>
        <v/>
      </c>
      <c r="W17" s="358"/>
      <c r="X17" s="58" t="s">
        <v>18</v>
      </c>
      <c r="Y17" s="59"/>
      <c r="Z17" s="59"/>
      <c r="AA17" s="7"/>
      <c r="AB17" s="60"/>
      <c r="AC17" s="59"/>
      <c r="AD17" s="59"/>
      <c r="AE17" s="7"/>
      <c r="AF17" s="60"/>
      <c r="AG17" s="60"/>
      <c r="AH17" s="355"/>
      <c r="AI17" s="360"/>
      <c r="AJ17" s="360"/>
      <c r="AK17" s="360"/>
      <c r="AL17" s="360"/>
      <c r="AM17" s="338"/>
      <c r="AQ17" s="340"/>
      <c r="AR17" s="340"/>
      <c r="AS17" s="340"/>
      <c r="AT17" s="340"/>
      <c r="AV17" s="340"/>
      <c r="AW17" s="209"/>
      <c r="AX17" s="209"/>
      <c r="AY17" s="209"/>
    </row>
    <row r="18" spans="1:51" ht="21.95" customHeight="1" thickBot="1">
      <c r="A18" s="299"/>
      <c r="B18" s="300"/>
      <c r="C18" s="300"/>
      <c r="D18" s="300"/>
      <c r="E18" s="300"/>
      <c r="F18" s="301"/>
      <c r="G18" s="346"/>
      <c r="H18" s="347"/>
      <c r="I18" s="61"/>
      <c r="J18" s="61"/>
      <c r="K18" s="348">
        <f>利用申請書!J18</f>
        <v>0</v>
      </c>
      <c r="L18" s="348"/>
      <c r="M18" s="348"/>
      <c r="N18" s="5" t="s">
        <v>8</v>
      </c>
      <c r="O18" s="348">
        <f>利用申請書!N18</f>
        <v>0</v>
      </c>
      <c r="P18" s="348"/>
      <c r="Q18" s="5" t="s">
        <v>9</v>
      </c>
      <c r="R18" s="348">
        <f>利用申請書!Q18</f>
        <v>0</v>
      </c>
      <c r="S18" s="348"/>
      <c r="T18" s="5" t="s">
        <v>10</v>
      </c>
      <c r="U18" s="5" t="s">
        <v>17</v>
      </c>
      <c r="V18" s="349" t="str">
        <f>利用申請書!U18</f>
        <v/>
      </c>
      <c r="W18" s="349"/>
      <c r="X18" s="5" t="s">
        <v>18</v>
      </c>
      <c r="Y18" s="62"/>
      <c r="Z18" s="62"/>
      <c r="AA18" s="62"/>
      <c r="AB18" s="62"/>
      <c r="AC18" s="62"/>
      <c r="AD18" s="62"/>
      <c r="AE18" s="62"/>
      <c r="AF18" s="63"/>
      <c r="AG18" s="64"/>
      <c r="AH18" s="359"/>
      <c r="AI18" s="361"/>
      <c r="AJ18" s="361"/>
      <c r="AK18" s="361"/>
      <c r="AL18" s="361"/>
      <c r="AM18" s="339"/>
      <c r="AN18" s="16"/>
      <c r="AQ18" s="209"/>
      <c r="AR18" s="209"/>
      <c r="AS18" s="209"/>
      <c r="AU18" s="209"/>
      <c r="AV18" s="209"/>
      <c r="AW18" s="209"/>
    </row>
    <row r="19" spans="1:51" ht="21" customHeight="1">
      <c r="A19" s="296" t="s">
        <v>113</v>
      </c>
      <c r="B19" s="297"/>
      <c r="C19" s="297"/>
      <c r="D19" s="297"/>
      <c r="E19" s="297"/>
      <c r="F19" s="298"/>
      <c r="G19" s="306" t="s">
        <v>120</v>
      </c>
      <c r="H19" s="307"/>
      <c r="I19" s="307"/>
      <c r="J19" s="307"/>
      <c r="K19" s="307"/>
      <c r="L19" s="308">
        <f>利用申請書!AE20</f>
        <v>0</v>
      </c>
      <c r="M19" s="308"/>
      <c r="N19" s="308"/>
      <c r="O19" s="308"/>
      <c r="P19" s="273" t="s">
        <v>34</v>
      </c>
      <c r="Q19" s="273"/>
      <c r="R19" s="273"/>
      <c r="S19" s="309"/>
      <c r="T19" s="273"/>
      <c r="U19" s="273"/>
      <c r="V19" s="273"/>
      <c r="W19" s="273"/>
      <c r="X19" s="273"/>
      <c r="Y19" s="273"/>
      <c r="Z19" s="273"/>
      <c r="AA19" s="273"/>
      <c r="AB19" s="273"/>
      <c r="AC19" s="273"/>
      <c r="AD19" s="273"/>
      <c r="AE19" s="273"/>
      <c r="AF19" s="273"/>
      <c r="AG19" s="273"/>
      <c r="AH19" s="302">
        <v>0</v>
      </c>
      <c r="AI19" s="303"/>
      <c r="AJ19" s="303"/>
      <c r="AK19" s="303"/>
      <c r="AL19" s="303"/>
      <c r="AM19" s="103" t="s">
        <v>40</v>
      </c>
    </row>
    <row r="20" spans="1:51" ht="21" customHeight="1">
      <c r="A20" s="164"/>
      <c r="B20" s="147"/>
      <c r="C20" s="147"/>
      <c r="D20" s="147"/>
      <c r="E20" s="147"/>
      <c r="F20" s="148"/>
      <c r="G20" s="291" t="s">
        <v>27</v>
      </c>
      <c r="H20" s="292"/>
      <c r="I20" s="292"/>
      <c r="J20" s="292"/>
      <c r="K20" s="292"/>
      <c r="L20" s="288">
        <f>利用申請書!AE22</f>
        <v>0</v>
      </c>
      <c r="M20" s="288"/>
      <c r="N20" s="288"/>
      <c r="O20" s="288"/>
      <c r="P20" s="280" t="s">
        <v>29</v>
      </c>
      <c r="Q20" s="280"/>
      <c r="R20" s="281"/>
      <c r="S20" s="345" t="s">
        <v>36</v>
      </c>
      <c r="T20" s="280"/>
      <c r="U20" s="280"/>
      <c r="V20" s="280"/>
      <c r="W20" s="280"/>
      <c r="X20" s="280"/>
      <c r="Y20" s="280"/>
      <c r="Z20" s="280"/>
      <c r="AA20" s="280"/>
      <c r="AB20" s="280"/>
      <c r="AC20" s="280"/>
      <c r="AD20" s="280"/>
      <c r="AE20" s="280"/>
      <c r="AF20" s="280"/>
      <c r="AG20" s="280"/>
      <c r="AH20" s="341">
        <f>L20*1100</f>
        <v>0</v>
      </c>
      <c r="AI20" s="342"/>
      <c r="AJ20" s="342"/>
      <c r="AK20" s="342"/>
      <c r="AL20" s="342"/>
      <c r="AM20" s="105" t="s">
        <v>40</v>
      </c>
    </row>
    <row r="21" spans="1:51" ht="21" customHeight="1" thickBot="1">
      <c r="A21" s="299"/>
      <c r="B21" s="300"/>
      <c r="C21" s="300"/>
      <c r="D21" s="300"/>
      <c r="E21" s="300"/>
      <c r="F21" s="301"/>
      <c r="G21" s="289" t="s">
        <v>116</v>
      </c>
      <c r="H21" s="290"/>
      <c r="I21" s="290"/>
      <c r="J21" s="290"/>
      <c r="K21" s="290"/>
      <c r="L21" s="344">
        <f>利用申請書!AE24</f>
        <v>0</v>
      </c>
      <c r="M21" s="344"/>
      <c r="N21" s="344"/>
      <c r="O21" s="344"/>
      <c r="P21" s="293" t="s">
        <v>34</v>
      </c>
      <c r="Q21" s="293"/>
      <c r="R21" s="343"/>
      <c r="S21" s="310" t="s">
        <v>38</v>
      </c>
      <c r="T21" s="293"/>
      <c r="U21" s="293"/>
      <c r="V21" s="293"/>
      <c r="W21" s="293"/>
      <c r="X21" s="293"/>
      <c r="Y21" s="293"/>
      <c r="Z21" s="293"/>
      <c r="AA21" s="293"/>
      <c r="AB21" s="293"/>
      <c r="AC21" s="293"/>
      <c r="AD21" s="293"/>
      <c r="AE21" s="293"/>
      <c r="AF21" s="293"/>
      <c r="AG21" s="293"/>
      <c r="AH21" s="336">
        <f>L21*550</f>
        <v>0</v>
      </c>
      <c r="AI21" s="337"/>
      <c r="AJ21" s="337"/>
      <c r="AK21" s="337"/>
      <c r="AL21" s="337"/>
      <c r="AM21" s="65" t="s">
        <v>40</v>
      </c>
    </row>
    <row r="22" spans="1:51" ht="21" customHeight="1">
      <c r="A22" s="296" t="s">
        <v>114</v>
      </c>
      <c r="B22" s="297"/>
      <c r="C22" s="297"/>
      <c r="D22" s="297"/>
      <c r="E22" s="297"/>
      <c r="F22" s="298"/>
      <c r="G22" s="306" t="s">
        <v>119</v>
      </c>
      <c r="H22" s="307"/>
      <c r="I22" s="307"/>
      <c r="J22" s="307"/>
      <c r="K22" s="307"/>
      <c r="L22" s="308">
        <f>利用申請書!AE27</f>
        <v>0</v>
      </c>
      <c r="M22" s="308"/>
      <c r="N22" s="308"/>
      <c r="O22" s="308"/>
      <c r="P22" s="273" t="s">
        <v>111</v>
      </c>
      <c r="Q22" s="273"/>
      <c r="R22" s="273"/>
      <c r="S22" s="309" t="s">
        <v>130</v>
      </c>
      <c r="T22" s="273"/>
      <c r="U22" s="273"/>
      <c r="V22" s="273"/>
      <c r="W22" s="273"/>
      <c r="X22" s="273"/>
      <c r="Y22" s="273"/>
      <c r="Z22" s="273"/>
      <c r="AA22" s="273"/>
      <c r="AB22" s="273"/>
      <c r="AC22" s="273"/>
      <c r="AD22" s="273"/>
      <c r="AE22" s="273"/>
      <c r="AF22" s="273"/>
      <c r="AG22" s="273"/>
      <c r="AH22" s="302">
        <f>L22*1100</f>
        <v>0</v>
      </c>
      <c r="AI22" s="303"/>
      <c r="AJ22" s="303"/>
      <c r="AK22" s="303"/>
      <c r="AL22" s="303"/>
      <c r="AM22" s="103" t="s">
        <v>40</v>
      </c>
    </row>
    <row r="23" spans="1:51" ht="21" customHeight="1" thickBot="1">
      <c r="A23" s="299"/>
      <c r="B23" s="300"/>
      <c r="C23" s="300"/>
      <c r="D23" s="300"/>
      <c r="E23" s="300"/>
      <c r="F23" s="301"/>
      <c r="G23" s="291" t="s">
        <v>118</v>
      </c>
      <c r="H23" s="292"/>
      <c r="I23" s="292"/>
      <c r="J23" s="292"/>
      <c r="K23" s="292"/>
      <c r="L23" s="288">
        <f>利用申請書!AE29</f>
        <v>0</v>
      </c>
      <c r="M23" s="288"/>
      <c r="N23" s="288"/>
      <c r="O23" s="288"/>
      <c r="P23" s="293" t="s">
        <v>111</v>
      </c>
      <c r="Q23" s="293"/>
      <c r="R23" s="293"/>
      <c r="S23" s="310" t="s">
        <v>131</v>
      </c>
      <c r="T23" s="293"/>
      <c r="U23" s="293"/>
      <c r="V23" s="293"/>
      <c r="W23" s="293"/>
      <c r="X23" s="293"/>
      <c r="Y23" s="293"/>
      <c r="Z23" s="293"/>
      <c r="AA23" s="293"/>
      <c r="AB23" s="293"/>
      <c r="AC23" s="293"/>
      <c r="AD23" s="293"/>
      <c r="AE23" s="293"/>
      <c r="AF23" s="293"/>
      <c r="AG23" s="293"/>
      <c r="AH23" s="304">
        <f>L23*110</f>
        <v>0</v>
      </c>
      <c r="AI23" s="305"/>
      <c r="AJ23" s="305"/>
      <c r="AK23" s="305"/>
      <c r="AL23" s="305"/>
      <c r="AM23" s="105" t="s">
        <v>40</v>
      </c>
    </row>
    <row r="24" spans="1:51" customFormat="1" ht="17.25" customHeight="1" thickBot="1">
      <c r="A24" s="66"/>
      <c r="B24" s="67"/>
      <c r="C24" s="67"/>
      <c r="D24" s="67"/>
      <c r="E24" s="67"/>
      <c r="F24" s="67"/>
      <c r="G24" s="311" t="s">
        <v>37</v>
      </c>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295">
        <f>SUM(AH19:AL23)</f>
        <v>0</v>
      </c>
      <c r="AH24" s="295"/>
      <c r="AI24" s="295"/>
      <c r="AJ24" s="295"/>
      <c r="AK24" s="295"/>
      <c r="AL24" s="295"/>
      <c r="AM24" s="68" t="s">
        <v>40</v>
      </c>
      <c r="AP24" s="69"/>
      <c r="AQ24" s="69"/>
      <c r="AR24" s="69"/>
      <c r="AS24" s="69"/>
      <c r="AT24" s="69"/>
      <c r="AU24" s="69"/>
      <c r="AV24" s="69"/>
      <c r="AW24" s="69"/>
    </row>
    <row r="25" spans="1:51" ht="21.95" hidden="1" customHeight="1">
      <c r="A25" s="164" t="s">
        <v>41</v>
      </c>
      <c r="B25" s="165"/>
      <c r="C25" s="165"/>
      <c r="D25" s="165"/>
      <c r="E25" s="165"/>
      <c r="F25" s="166"/>
      <c r="G25" s="70" t="s">
        <v>68</v>
      </c>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2"/>
    </row>
    <row r="26" spans="1:51" ht="21.95" hidden="1" customHeight="1">
      <c r="A26" s="167"/>
      <c r="B26" s="165"/>
      <c r="C26" s="165"/>
      <c r="D26" s="165"/>
      <c r="E26" s="165"/>
      <c r="F26" s="166"/>
      <c r="G26" s="70"/>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2"/>
    </row>
    <row r="27" spans="1:51" ht="21.95" hidden="1" customHeight="1">
      <c r="A27" s="168"/>
      <c r="B27" s="169"/>
      <c r="C27" s="169"/>
      <c r="D27" s="169"/>
      <c r="E27" s="169"/>
      <c r="F27" s="170"/>
      <c r="G27" s="73"/>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5"/>
    </row>
    <row r="28" spans="1:51" ht="21.95" hidden="1" customHeight="1">
      <c r="A28" s="313" t="s">
        <v>69</v>
      </c>
      <c r="B28" s="162"/>
      <c r="C28" s="162"/>
      <c r="D28" s="162"/>
      <c r="E28" s="162"/>
      <c r="F28" s="163"/>
      <c r="G28" s="76"/>
      <c r="H28" s="1" t="s">
        <v>70</v>
      </c>
      <c r="P28" s="314"/>
      <c r="Q28" s="314"/>
      <c r="R28" s="1" t="s">
        <v>71</v>
      </c>
      <c r="S28" s="1" t="s">
        <v>72</v>
      </c>
      <c r="V28" s="71"/>
      <c r="W28" s="77"/>
      <c r="X28" s="77"/>
      <c r="Y28" s="77"/>
      <c r="Z28" s="77"/>
      <c r="AA28" s="77"/>
      <c r="AB28" s="77"/>
      <c r="AC28" s="77"/>
      <c r="AD28" s="77"/>
      <c r="AE28" s="77"/>
      <c r="AF28" s="77"/>
      <c r="AG28" s="77"/>
      <c r="AH28" s="77"/>
      <c r="AI28" s="77"/>
      <c r="AJ28" s="77"/>
      <c r="AK28" s="77"/>
      <c r="AL28" s="77"/>
      <c r="AM28" s="78" t="s">
        <v>18</v>
      </c>
    </row>
    <row r="29" spans="1:51" ht="21.95" hidden="1" customHeight="1">
      <c r="A29" s="168"/>
      <c r="B29" s="169"/>
      <c r="C29" s="169"/>
      <c r="D29" s="169"/>
      <c r="E29" s="169"/>
      <c r="F29" s="170"/>
      <c r="G29" s="79"/>
      <c r="H29" s="34" t="s">
        <v>73</v>
      </c>
      <c r="I29" s="10"/>
      <c r="J29" s="10"/>
      <c r="K29" s="10"/>
      <c r="L29" s="10"/>
      <c r="M29" s="10"/>
      <c r="N29" s="80"/>
      <c r="O29" s="80"/>
      <c r="P29" s="10"/>
      <c r="Q29" s="10"/>
      <c r="R29" s="10"/>
      <c r="S29" s="10"/>
      <c r="T29" s="81"/>
      <c r="U29" s="81"/>
      <c r="V29" s="81"/>
      <c r="W29" s="81"/>
      <c r="X29" s="81"/>
      <c r="Y29" s="81"/>
      <c r="Z29" s="81"/>
      <c r="AA29" s="81"/>
      <c r="AB29" s="81"/>
      <c r="AC29" s="81"/>
      <c r="AD29" s="81"/>
      <c r="AE29" s="81"/>
      <c r="AF29" s="81"/>
      <c r="AG29" s="82"/>
      <c r="AH29" s="81"/>
      <c r="AI29" s="81"/>
      <c r="AJ29" s="81"/>
      <c r="AK29" s="81"/>
      <c r="AL29" s="81"/>
      <c r="AM29" s="82"/>
    </row>
    <row r="30" spans="1:51" ht="21.95" hidden="1" customHeight="1">
      <c r="A30" s="315" t="s">
        <v>74</v>
      </c>
      <c r="B30" s="316"/>
      <c r="C30" s="316"/>
      <c r="D30" s="316"/>
      <c r="E30" s="316"/>
      <c r="F30" s="316"/>
      <c r="G30" s="83"/>
      <c r="H30" s="84" t="s">
        <v>75</v>
      </c>
      <c r="I30" s="10"/>
      <c r="P30" s="85"/>
      <c r="Q30" s="85"/>
      <c r="R30" s="85"/>
      <c r="S30" s="85"/>
      <c r="T30" s="85"/>
      <c r="U30" s="85"/>
      <c r="V30" s="85"/>
      <c r="W30" s="85"/>
      <c r="X30" s="85"/>
      <c r="Y30" s="85"/>
      <c r="Z30" s="85"/>
      <c r="AA30" s="85"/>
      <c r="AB30" s="85"/>
      <c r="AC30" s="85"/>
      <c r="AD30" s="85"/>
      <c r="AE30" s="85"/>
      <c r="AF30" s="85"/>
      <c r="AG30" s="85"/>
      <c r="AH30" s="85"/>
      <c r="AI30" s="85"/>
      <c r="AJ30" s="85"/>
      <c r="AK30" s="85"/>
      <c r="AL30" s="85"/>
      <c r="AM30" s="86" t="s">
        <v>18</v>
      </c>
      <c r="AT30" s="87"/>
      <c r="AX30" s="87"/>
      <c r="AY30" s="87"/>
    </row>
    <row r="31" spans="1:51" ht="21.95" hidden="1" customHeight="1" thickBot="1">
      <c r="A31" s="171" t="s">
        <v>43</v>
      </c>
      <c r="B31" s="172"/>
      <c r="C31" s="172"/>
      <c r="D31" s="172"/>
      <c r="E31" s="172"/>
      <c r="F31" s="172"/>
      <c r="G31" s="88"/>
      <c r="H31" s="89" t="s">
        <v>44</v>
      </c>
      <c r="I31" s="89"/>
      <c r="J31" s="89"/>
      <c r="K31" s="89"/>
      <c r="L31" s="89"/>
      <c r="M31" s="89"/>
      <c r="N31" s="89"/>
      <c r="O31" s="89"/>
      <c r="P31" s="89"/>
      <c r="Q31" s="89"/>
      <c r="R31" s="89"/>
      <c r="S31" s="89"/>
      <c r="T31" s="89"/>
      <c r="U31" s="89"/>
      <c r="V31" s="89"/>
      <c r="W31" s="89"/>
      <c r="X31" s="90"/>
      <c r="Y31" s="32" t="s">
        <v>76</v>
      </c>
      <c r="Z31" s="32"/>
      <c r="AA31" s="32"/>
      <c r="AB31" s="32"/>
      <c r="AC31" s="32"/>
      <c r="AD31" s="32"/>
      <c r="AE31" s="32"/>
      <c r="AF31" s="32"/>
      <c r="AG31" s="32"/>
      <c r="AH31" s="32"/>
      <c r="AI31" s="32"/>
      <c r="AJ31" s="32"/>
      <c r="AK31" s="32"/>
      <c r="AL31" s="32"/>
      <c r="AM31" s="33"/>
    </row>
    <row r="32" spans="1:51" customFormat="1" ht="15" customHeight="1">
      <c r="AF32" s="294" t="s">
        <v>77</v>
      </c>
      <c r="AG32" s="294"/>
      <c r="AH32" s="294"/>
      <c r="AI32" s="294"/>
      <c r="AJ32" s="294"/>
      <c r="AK32" s="294"/>
    </row>
    <row r="33" spans="1:44" customFormat="1" ht="6.75" customHeight="1"/>
    <row r="34" spans="1:44" customFormat="1" ht="21" customHeight="1">
      <c r="A34" s="91" t="s">
        <v>78</v>
      </c>
      <c r="B34" s="49"/>
      <c r="C34" s="49"/>
      <c r="D34" s="49"/>
      <c r="E34" s="49"/>
      <c r="F34" s="49"/>
      <c r="G34" s="49"/>
      <c r="H34" s="49"/>
      <c r="I34" s="49"/>
      <c r="J34" s="49"/>
      <c r="K34" s="49"/>
      <c r="L34" s="49"/>
      <c r="M34" s="49"/>
      <c r="N34" s="49"/>
      <c r="O34" s="49"/>
      <c r="P34" s="49"/>
      <c r="Q34" s="49"/>
      <c r="R34" s="49"/>
      <c r="S34" s="49"/>
      <c r="T34" s="49"/>
      <c r="V34" s="49"/>
      <c r="W34" s="49"/>
      <c r="X34" s="49"/>
      <c r="Y34" s="49"/>
      <c r="Z34" s="49"/>
      <c r="AA34" s="49"/>
      <c r="AB34" s="49"/>
      <c r="AC34" s="49"/>
      <c r="AD34" s="49"/>
      <c r="AE34" s="49"/>
      <c r="AF34" s="49"/>
      <c r="AG34" s="49"/>
      <c r="AH34" s="49"/>
      <c r="AI34" s="49"/>
    </row>
    <row r="35" spans="1:44" customFormat="1" ht="18" customHeight="1">
      <c r="A35" s="330" t="s">
        <v>79</v>
      </c>
      <c r="B35" s="331"/>
      <c r="C35" s="331"/>
      <c r="D35" s="332"/>
      <c r="E35" s="333" t="s">
        <v>80</v>
      </c>
      <c r="F35" s="334"/>
      <c r="G35" s="334"/>
      <c r="H35" s="334"/>
      <c r="I35" s="334"/>
      <c r="J35" s="334"/>
      <c r="K35" s="334"/>
      <c r="L35" s="334"/>
      <c r="M35" s="334"/>
      <c r="N35" s="334"/>
      <c r="O35" s="334"/>
      <c r="P35" s="335"/>
      <c r="Q35" s="49"/>
      <c r="R35" s="49"/>
      <c r="S35" s="49"/>
      <c r="T35" s="49"/>
      <c r="V35" s="49"/>
      <c r="W35" s="49"/>
      <c r="X35" s="49"/>
      <c r="Y35" s="49"/>
      <c r="Z35" s="49"/>
      <c r="AA35" s="49"/>
      <c r="AB35" s="49"/>
      <c r="AC35" s="49"/>
      <c r="AD35" s="49"/>
      <c r="AE35" s="49"/>
      <c r="AF35" s="49"/>
      <c r="AG35" s="49"/>
      <c r="AH35" s="49"/>
      <c r="AI35" s="49"/>
    </row>
    <row r="36" spans="1:44" customFormat="1" ht="18" customHeight="1">
      <c r="A36" s="330" t="s">
        <v>81</v>
      </c>
      <c r="B36" s="331"/>
      <c r="C36" s="331"/>
      <c r="D36" s="332"/>
      <c r="E36" s="333" t="s">
        <v>133</v>
      </c>
      <c r="F36" s="334"/>
      <c r="G36" s="334"/>
      <c r="H36" s="334"/>
      <c r="I36" s="334"/>
      <c r="J36" s="334"/>
      <c r="K36" s="334"/>
      <c r="L36" s="334"/>
      <c r="M36" s="334"/>
      <c r="N36" s="334"/>
      <c r="O36" s="334"/>
      <c r="P36" s="335"/>
      <c r="Q36" s="49"/>
      <c r="R36" s="49"/>
      <c r="S36" s="49"/>
      <c r="T36" s="49"/>
      <c r="U36" s="50" t="s">
        <v>82</v>
      </c>
      <c r="V36" s="49"/>
      <c r="W36" s="49"/>
      <c r="X36" s="49"/>
      <c r="Y36" s="49"/>
      <c r="Z36" s="49"/>
      <c r="AA36" s="49"/>
      <c r="AB36" s="49"/>
      <c r="AC36" s="49"/>
      <c r="AD36" s="49"/>
      <c r="AE36" s="49"/>
      <c r="AF36" s="49"/>
      <c r="AG36" s="49"/>
      <c r="AH36" s="49"/>
      <c r="AI36" s="49"/>
    </row>
    <row r="37" spans="1:44" customFormat="1" ht="18" customHeight="1">
      <c r="A37" s="317" t="s">
        <v>83</v>
      </c>
      <c r="B37" s="318"/>
      <c r="C37" s="318"/>
      <c r="D37" s="319"/>
      <c r="E37" s="323" t="s">
        <v>84</v>
      </c>
      <c r="F37" s="324"/>
      <c r="G37" s="324"/>
      <c r="H37" s="324"/>
      <c r="I37" s="324"/>
      <c r="J37" s="324"/>
      <c r="K37" s="324"/>
      <c r="L37" s="324"/>
      <c r="M37" s="324"/>
      <c r="N37" s="324"/>
      <c r="O37" s="324"/>
      <c r="P37" s="325"/>
      <c r="Q37" s="49"/>
      <c r="R37" s="49"/>
      <c r="S37" s="49"/>
      <c r="T37" s="49"/>
      <c r="U37" s="92" t="s">
        <v>56</v>
      </c>
      <c r="V37" s="49"/>
      <c r="W37" s="49"/>
      <c r="X37" s="49"/>
      <c r="Y37" s="49"/>
      <c r="Z37" s="49"/>
      <c r="AA37" s="49"/>
      <c r="AB37" s="49"/>
      <c r="AC37" s="49"/>
      <c r="AD37" s="49"/>
      <c r="AE37" s="49"/>
      <c r="AF37" s="49"/>
      <c r="AG37" s="49"/>
      <c r="AH37" s="49"/>
      <c r="AI37" s="49"/>
    </row>
    <row r="38" spans="1:44" customFormat="1" ht="18" customHeight="1">
      <c r="A38" s="320"/>
      <c r="B38" s="321"/>
      <c r="C38" s="321"/>
      <c r="D38" s="322"/>
      <c r="E38" s="326" t="s">
        <v>56</v>
      </c>
      <c r="F38" s="327"/>
      <c r="G38" s="327"/>
      <c r="H38" s="327"/>
      <c r="I38" s="327"/>
      <c r="J38" s="327"/>
      <c r="K38" s="327"/>
      <c r="L38" s="327"/>
      <c r="M38" s="327"/>
      <c r="N38" s="327"/>
      <c r="O38" s="327"/>
      <c r="P38" s="328"/>
      <c r="Q38" s="49"/>
      <c r="R38" s="49"/>
      <c r="S38" s="49"/>
      <c r="T38" s="49"/>
      <c r="U38" s="51" t="s">
        <v>85</v>
      </c>
      <c r="V38" s="93"/>
      <c r="W38" s="93"/>
      <c r="X38" s="93"/>
      <c r="Y38" s="49"/>
      <c r="Z38" s="49"/>
      <c r="AA38" s="49"/>
      <c r="AB38" s="49"/>
      <c r="AC38" s="49"/>
      <c r="AD38" s="49"/>
      <c r="AE38" s="49"/>
      <c r="AF38" s="49"/>
      <c r="AG38" s="49"/>
      <c r="AH38" s="49"/>
      <c r="AI38" s="49"/>
    </row>
    <row r="39" spans="1:44" customFormat="1" ht="18" customHeight="1">
      <c r="A39" s="94" t="s">
        <v>86</v>
      </c>
      <c r="B39" s="93"/>
      <c r="C39" s="93"/>
      <c r="D39" s="93"/>
      <c r="E39" s="49"/>
      <c r="F39" s="49"/>
      <c r="G39" s="49"/>
      <c r="H39" s="49"/>
      <c r="I39" s="49"/>
      <c r="J39" s="49"/>
      <c r="K39" s="49"/>
      <c r="L39" s="49"/>
      <c r="M39" s="49"/>
      <c r="N39" s="49"/>
      <c r="O39" s="49"/>
      <c r="P39" s="49"/>
      <c r="Q39" s="49"/>
      <c r="R39" s="49"/>
      <c r="S39" s="49"/>
      <c r="T39" s="49"/>
      <c r="U39" s="51" t="s">
        <v>87</v>
      </c>
      <c r="V39" s="93"/>
      <c r="W39" s="93"/>
      <c r="X39" s="93"/>
      <c r="Y39" s="49"/>
      <c r="Z39" s="49"/>
      <c r="AA39" s="49"/>
      <c r="AB39" s="49"/>
      <c r="AC39" s="49"/>
      <c r="AD39" s="49"/>
      <c r="AE39" s="49"/>
      <c r="AF39" s="49"/>
      <c r="AG39" s="49"/>
      <c r="AH39" s="49"/>
      <c r="AI39" s="49"/>
    </row>
    <row r="40" spans="1:44" customFormat="1" ht="14.25" customHeight="1">
      <c r="A40" s="94"/>
      <c r="B40" s="93"/>
      <c r="C40" s="93"/>
      <c r="D40" s="93"/>
      <c r="E40" s="49"/>
      <c r="F40" s="49"/>
      <c r="G40" s="49"/>
      <c r="H40" s="49"/>
      <c r="I40" s="49"/>
      <c r="J40" s="49"/>
      <c r="K40" s="49"/>
      <c r="L40" s="49"/>
      <c r="M40" s="49"/>
      <c r="N40" s="49"/>
      <c r="O40" s="49"/>
      <c r="P40" s="49"/>
      <c r="Q40" s="49"/>
      <c r="R40" s="49"/>
      <c r="S40" s="49"/>
      <c r="T40" s="49"/>
      <c r="U40" s="51"/>
      <c r="V40" s="93"/>
      <c r="W40" s="93"/>
      <c r="X40" s="93"/>
      <c r="Y40" s="49"/>
      <c r="Z40" s="49"/>
      <c r="AA40" s="49"/>
      <c r="AB40" s="49"/>
      <c r="AC40" s="49"/>
      <c r="AD40" s="49"/>
      <c r="AE40" s="49"/>
      <c r="AF40" s="49"/>
      <c r="AG40" s="49"/>
      <c r="AH40" s="49"/>
      <c r="AI40" s="49"/>
    </row>
    <row r="41" spans="1:44" customFormat="1" ht="16.5" customHeight="1">
      <c r="A41" s="3" t="s">
        <v>45</v>
      </c>
      <c r="B41" s="93"/>
      <c r="C41" s="93"/>
      <c r="D41" s="329">
        <f>利用申請書!D40</f>
        <v>0</v>
      </c>
      <c r="E41" s="329"/>
      <c r="F41" s="329"/>
      <c r="G41" s="329"/>
      <c r="H41" s="49"/>
      <c r="I41" s="49"/>
      <c r="J41" s="49"/>
      <c r="K41" s="49"/>
      <c r="L41" s="49"/>
      <c r="M41" s="49"/>
      <c r="N41" s="49"/>
      <c r="O41" s="49"/>
      <c r="P41" s="49"/>
      <c r="Q41" s="49"/>
      <c r="R41" s="49"/>
      <c r="S41" s="49"/>
      <c r="T41" s="49"/>
      <c r="U41" s="51"/>
      <c r="V41" s="93"/>
      <c r="W41" s="93"/>
      <c r="X41" s="93"/>
      <c r="Y41" s="49"/>
      <c r="Z41" s="49"/>
      <c r="AA41" s="49"/>
      <c r="AB41" s="49"/>
      <c r="AC41" s="49"/>
      <c r="AD41" s="49"/>
      <c r="AE41" s="49"/>
      <c r="AF41" s="49"/>
      <c r="AG41" s="49"/>
      <c r="AH41" s="49"/>
      <c r="AI41" s="49"/>
    </row>
    <row r="42" spans="1:44" customFormat="1" ht="2.25" customHeight="1">
      <c r="A42" s="34"/>
      <c r="B42" s="35"/>
      <c r="C42" s="35"/>
      <c r="D42" s="35"/>
      <c r="E42" s="35"/>
      <c r="F42" s="35"/>
      <c r="G42" s="10"/>
      <c r="H42" s="49"/>
      <c r="I42" s="49"/>
      <c r="J42" s="49"/>
      <c r="K42" s="49"/>
      <c r="L42" s="49"/>
      <c r="M42" s="49"/>
      <c r="N42" s="49"/>
      <c r="O42" s="49"/>
      <c r="P42" s="49"/>
      <c r="Q42" s="49"/>
      <c r="R42" s="49"/>
      <c r="S42" s="49"/>
      <c r="T42" s="49"/>
      <c r="U42" s="51"/>
      <c r="V42" s="93"/>
      <c r="W42" s="93"/>
      <c r="X42" s="93"/>
      <c r="Y42" s="49"/>
      <c r="Z42" s="49"/>
      <c r="AA42" s="49"/>
      <c r="AB42" s="49"/>
      <c r="AC42" s="49"/>
      <c r="AD42" s="49"/>
      <c r="AE42" s="49"/>
      <c r="AF42" s="49"/>
      <c r="AG42" s="49"/>
      <c r="AH42" s="49"/>
      <c r="AI42" s="49"/>
    </row>
    <row r="43" spans="1:44" ht="15" customHeight="1"/>
    <row r="44" spans="1:44" ht="21.95" hidden="1" customHeight="1">
      <c r="A44" s="34" t="s">
        <v>45</v>
      </c>
      <c r="B44" s="35"/>
      <c r="C44" s="35"/>
      <c r="D44" s="35"/>
      <c r="E44" s="35"/>
      <c r="F44" s="35"/>
      <c r="G44" s="10"/>
      <c r="I44" s="192" t="s">
        <v>46</v>
      </c>
      <c r="J44" s="193"/>
      <c r="K44" s="193"/>
      <c r="L44" s="151" t="s">
        <v>47</v>
      </c>
      <c r="M44" s="151"/>
      <c r="N44" s="152"/>
      <c r="P44" s="192" t="s">
        <v>48</v>
      </c>
      <c r="Q44" s="193"/>
      <c r="R44" s="193"/>
      <c r="S44" s="194" t="s">
        <v>49</v>
      </c>
      <c r="T44" s="194"/>
      <c r="U44" s="194"/>
      <c r="V44" s="151" t="s">
        <v>47</v>
      </c>
      <c r="W44" s="151"/>
      <c r="X44" s="152"/>
      <c r="Z44" s="149" t="s">
        <v>50</v>
      </c>
      <c r="AA44" s="150"/>
      <c r="AB44" s="150"/>
      <c r="AC44" s="151" t="s">
        <v>47</v>
      </c>
      <c r="AD44" s="151"/>
      <c r="AE44" s="152"/>
      <c r="AG44" s="149" t="s">
        <v>51</v>
      </c>
      <c r="AH44" s="150"/>
      <c r="AI44" s="150"/>
      <c r="AJ44" s="151" t="s">
        <v>47</v>
      </c>
      <c r="AK44" s="151"/>
      <c r="AL44" s="152"/>
      <c r="AM44" s="37"/>
      <c r="AN44" s="38"/>
      <c r="AO44" s="38"/>
      <c r="AP44" s="186"/>
      <c r="AQ44" s="186"/>
      <c r="AR44" s="38"/>
    </row>
    <row r="45" spans="1:44" ht="21.95" hidden="1" customHeight="1">
      <c r="B45" s="39"/>
      <c r="C45" s="39"/>
      <c r="D45" s="39"/>
      <c r="E45" s="39"/>
      <c r="F45" s="39"/>
      <c r="G45" s="39"/>
      <c r="I45" s="265" t="s">
        <v>52</v>
      </c>
      <c r="J45" s="188"/>
      <c r="K45" s="188"/>
      <c r="L45" s="153"/>
      <c r="M45" s="153"/>
      <c r="N45" s="154"/>
      <c r="P45" s="265" t="s">
        <v>52</v>
      </c>
      <c r="Q45" s="188"/>
      <c r="R45" s="188"/>
      <c r="S45" s="195"/>
      <c r="T45" s="195"/>
      <c r="U45" s="195"/>
      <c r="V45" s="153"/>
      <c r="W45" s="153"/>
      <c r="X45" s="154"/>
      <c r="Z45" s="265" t="s">
        <v>52</v>
      </c>
      <c r="AA45" s="188"/>
      <c r="AB45" s="188"/>
      <c r="AC45" s="153"/>
      <c r="AD45" s="153"/>
      <c r="AE45" s="154"/>
      <c r="AG45" s="265" t="s">
        <v>52</v>
      </c>
      <c r="AH45" s="188"/>
      <c r="AI45" s="188"/>
      <c r="AJ45" s="153"/>
      <c r="AK45" s="153"/>
      <c r="AL45" s="154"/>
      <c r="AM45" s="37"/>
      <c r="AN45" s="38"/>
      <c r="AO45" s="38"/>
      <c r="AP45" s="186"/>
      <c r="AQ45" s="186"/>
      <c r="AR45" s="38"/>
    </row>
    <row r="46" spans="1:44" ht="9.9499999999999993" customHeight="1"/>
    <row r="47" spans="1:44" ht="21.95" customHeight="1"/>
    <row r="48" spans="1:44" ht="21.95"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sheetData>
  <mergeCells count="94">
    <mergeCell ref="AD8:AM8"/>
    <mergeCell ref="AA10:AM10"/>
    <mergeCell ref="A1:AM1"/>
    <mergeCell ref="AD2:AF2"/>
    <mergeCell ref="AH2:AI2"/>
    <mergeCell ref="AK2:AL2"/>
    <mergeCell ref="A3:AA3"/>
    <mergeCell ref="AD9:AM9"/>
    <mergeCell ref="A10:F11"/>
    <mergeCell ref="G10:O11"/>
    <mergeCell ref="P10:Q11"/>
    <mergeCell ref="AH11:AL11"/>
    <mergeCell ref="A12:F12"/>
    <mergeCell ref="H12:O12"/>
    <mergeCell ref="AH12:AL14"/>
    <mergeCell ref="A13:F14"/>
    <mergeCell ref="G13:Q14"/>
    <mergeCell ref="A16:F16"/>
    <mergeCell ref="G16:AG16"/>
    <mergeCell ref="AH16:AM16"/>
    <mergeCell ref="A17:F18"/>
    <mergeCell ref="K17:M17"/>
    <mergeCell ref="O17:P17"/>
    <mergeCell ref="R17:S17"/>
    <mergeCell ref="V17:W17"/>
    <mergeCell ref="AH17:AH18"/>
    <mergeCell ref="AI17:AL18"/>
    <mergeCell ref="AV17:AY17"/>
    <mergeCell ref="G18:H18"/>
    <mergeCell ref="K18:M18"/>
    <mergeCell ref="O18:P18"/>
    <mergeCell ref="R18:S18"/>
    <mergeCell ref="V18:W18"/>
    <mergeCell ref="AQ18:AS18"/>
    <mergeCell ref="AU18:AW18"/>
    <mergeCell ref="A19:F21"/>
    <mergeCell ref="AH19:AL19"/>
    <mergeCell ref="AH21:AL21"/>
    <mergeCell ref="AM17:AM18"/>
    <mergeCell ref="AQ17:AT17"/>
    <mergeCell ref="AH20:AL20"/>
    <mergeCell ref="P21:R21"/>
    <mergeCell ref="S19:AG19"/>
    <mergeCell ref="P19:R19"/>
    <mergeCell ref="L21:O21"/>
    <mergeCell ref="S20:AG20"/>
    <mergeCell ref="S21:AG21"/>
    <mergeCell ref="P20:R20"/>
    <mergeCell ref="G19:K19"/>
    <mergeCell ref="L19:O19"/>
    <mergeCell ref="G20:K20"/>
    <mergeCell ref="A37:D38"/>
    <mergeCell ref="E37:P37"/>
    <mergeCell ref="E38:P38"/>
    <mergeCell ref="D41:G41"/>
    <mergeCell ref="A31:F31"/>
    <mergeCell ref="A35:D35"/>
    <mergeCell ref="E35:P35"/>
    <mergeCell ref="A36:D36"/>
    <mergeCell ref="E36:P36"/>
    <mergeCell ref="AF32:AK32"/>
    <mergeCell ref="AG24:AL24"/>
    <mergeCell ref="A22:F23"/>
    <mergeCell ref="AH22:AL22"/>
    <mergeCell ref="AH23:AL23"/>
    <mergeCell ref="G22:K22"/>
    <mergeCell ref="L22:O22"/>
    <mergeCell ref="S22:AG22"/>
    <mergeCell ref="S23:AG23"/>
    <mergeCell ref="G24:AF24"/>
    <mergeCell ref="A25:F27"/>
    <mergeCell ref="A28:F29"/>
    <mergeCell ref="P28:Q28"/>
    <mergeCell ref="A30:F30"/>
    <mergeCell ref="AP44:AQ45"/>
    <mergeCell ref="I45:K45"/>
    <mergeCell ref="P45:R45"/>
    <mergeCell ref="Z45:AB45"/>
    <mergeCell ref="AG45:AI45"/>
    <mergeCell ref="I44:K44"/>
    <mergeCell ref="L44:N45"/>
    <mergeCell ref="P44:R44"/>
    <mergeCell ref="AJ44:AL45"/>
    <mergeCell ref="S44:U45"/>
    <mergeCell ref="V44:X45"/>
    <mergeCell ref="Z44:AB44"/>
    <mergeCell ref="AC44:AE45"/>
    <mergeCell ref="AG44:AI44"/>
    <mergeCell ref="L20:O20"/>
    <mergeCell ref="G21:K21"/>
    <mergeCell ref="G23:K23"/>
    <mergeCell ref="L23:O23"/>
    <mergeCell ref="P22:R22"/>
    <mergeCell ref="P23:R23"/>
  </mergeCells>
  <phoneticPr fontId="3"/>
  <printOptions horizontalCentered="1"/>
  <pageMargins left="0.59055118110236227" right="0.23622047244094491" top="0.55118110236220474" bottom="0.55118110236220474"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33A38-6EBA-4976-8FFD-45C0E7C8A6B4}">
  <sheetPr>
    <tabColor theme="9" tint="0.79998168889431442"/>
  </sheetPr>
  <dimension ref="A1:BJ61"/>
  <sheetViews>
    <sheetView view="pageBreakPreview" topLeftCell="A13" zoomScaleNormal="100" zoomScaleSheetLayoutView="100" workbookViewId="0">
      <selection activeCell="AE28" sqref="AE28:AF28"/>
    </sheetView>
  </sheetViews>
  <sheetFormatPr defaultColWidth="2.625" defaultRowHeight="13.5"/>
  <cols>
    <col min="1" max="6" width="2.625" style="1"/>
    <col min="7" max="7" width="2.125" style="1" customWidth="1"/>
    <col min="8" max="9" width="2" style="1" customWidth="1"/>
    <col min="10" max="39" width="2.125" style="1" customWidth="1"/>
    <col min="40" max="40" width="3.125" style="1" customWidth="1"/>
    <col min="41" max="47" width="2.625" style="1"/>
    <col min="48" max="48" width="2.625" style="1" customWidth="1"/>
    <col min="49" max="16384" width="2.625" style="1"/>
  </cols>
  <sheetData>
    <row r="1" spans="1:40" ht="18.75" customHeight="1">
      <c r="AG1" s="2"/>
      <c r="AK1" s="474" t="s">
        <v>88</v>
      </c>
      <c r="AL1" s="474"/>
      <c r="AM1" s="474"/>
      <c r="AN1" s="474"/>
    </row>
    <row r="2" spans="1:40" ht="17.25">
      <c r="A2" s="267" t="s">
        <v>89</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row>
    <row r="3" spans="1:40" ht="20.25" customHeight="1">
      <c r="A3" s="475" t="s">
        <v>90</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row>
    <row r="4" spans="1:40" ht="15" customHeight="1">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209"/>
      <c r="AE4" s="209"/>
      <c r="AF4" s="209"/>
      <c r="AG4" s="209"/>
      <c r="AH4" s="16" t="s">
        <v>8</v>
      </c>
      <c r="AI4" s="209"/>
      <c r="AJ4" s="209"/>
      <c r="AK4" s="16" t="s">
        <v>91</v>
      </c>
      <c r="AL4" s="209"/>
      <c r="AM4" s="209"/>
      <c r="AN4" s="16" t="s">
        <v>34</v>
      </c>
    </row>
    <row r="5" spans="1:40" ht="1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16"/>
      <c r="AI5" s="16"/>
      <c r="AJ5" s="16"/>
      <c r="AK5" s="16"/>
      <c r="AL5" s="16"/>
      <c r="AM5" s="16"/>
      <c r="AN5" s="16"/>
    </row>
    <row r="6" spans="1:40" ht="12.75" customHeight="1">
      <c r="A6" s="95"/>
      <c r="B6" s="95"/>
      <c r="C6" s="95"/>
      <c r="D6" s="95"/>
      <c r="E6" s="95"/>
      <c r="F6" s="95"/>
      <c r="G6" s="95"/>
      <c r="H6" s="95"/>
      <c r="I6" s="95"/>
      <c r="J6" s="95"/>
      <c r="K6" s="95"/>
      <c r="L6" s="95"/>
      <c r="M6" s="95"/>
      <c r="N6" s="95"/>
      <c r="O6" s="95"/>
      <c r="P6" s="95"/>
      <c r="Q6" s="95"/>
      <c r="R6" s="95"/>
      <c r="S6" s="95"/>
      <c r="T6" s="95"/>
      <c r="U6" s="95"/>
      <c r="V6" s="95"/>
      <c r="W6" s="95"/>
      <c r="X6" s="2" t="s">
        <v>92</v>
      </c>
      <c r="Y6" s="95"/>
      <c r="AA6" s="96"/>
      <c r="AB6" s="95"/>
      <c r="AC6" s="95"/>
      <c r="AD6" s="95"/>
      <c r="AE6" s="95"/>
      <c r="AF6" s="95"/>
      <c r="AG6" s="95"/>
      <c r="AH6" s="95"/>
      <c r="AI6" s="95"/>
      <c r="AJ6" s="95"/>
      <c r="AK6" s="95"/>
      <c r="AL6" s="95"/>
      <c r="AM6" s="95"/>
      <c r="AN6" s="95"/>
    </row>
    <row r="7" spans="1:40" ht="15.75" customHeight="1">
      <c r="A7" s="95"/>
      <c r="B7" s="95"/>
      <c r="C7" s="95"/>
      <c r="D7" s="95"/>
      <c r="E7" s="95"/>
      <c r="F7" s="95"/>
      <c r="G7" s="95"/>
      <c r="H7" s="95"/>
      <c r="I7" s="95"/>
      <c r="J7" s="95"/>
      <c r="K7" s="95"/>
      <c r="L7" s="95"/>
      <c r="M7" s="95"/>
      <c r="N7" s="95"/>
      <c r="O7" s="95"/>
      <c r="P7" s="95"/>
      <c r="Q7" s="95"/>
      <c r="R7" s="95"/>
      <c r="S7" s="95"/>
      <c r="T7" s="95"/>
      <c r="U7" s="95"/>
      <c r="V7" s="95"/>
      <c r="W7" s="95"/>
      <c r="X7" s="97" t="s">
        <v>56</v>
      </c>
      <c r="Y7" s="95"/>
      <c r="AB7" s="95"/>
      <c r="AC7" s="95"/>
      <c r="AD7" s="95"/>
      <c r="AE7" s="95"/>
      <c r="AF7" s="95"/>
      <c r="AG7" s="95"/>
      <c r="AH7" s="95"/>
      <c r="AI7" s="95"/>
      <c r="AJ7" s="95"/>
      <c r="AK7" s="95"/>
      <c r="AL7" s="95"/>
      <c r="AM7" s="95"/>
      <c r="AN7" s="95"/>
    </row>
    <row r="8" spans="1:40" ht="13.5" customHeight="1">
      <c r="A8" s="95"/>
      <c r="B8" s="95"/>
      <c r="C8" s="95"/>
      <c r="D8" s="95"/>
      <c r="E8" s="95"/>
      <c r="F8" s="95"/>
      <c r="G8" s="95"/>
      <c r="H8" s="95"/>
      <c r="I8" s="95"/>
      <c r="J8" s="95"/>
      <c r="K8" s="95"/>
      <c r="L8" s="95"/>
      <c r="M8" s="95"/>
      <c r="N8" s="95"/>
      <c r="O8" s="95"/>
      <c r="P8" s="95"/>
      <c r="Q8" s="95"/>
      <c r="R8" s="95"/>
      <c r="S8" s="95"/>
      <c r="T8" s="95"/>
      <c r="U8" s="95"/>
      <c r="V8" s="95"/>
      <c r="W8" s="95"/>
      <c r="X8" s="98" t="s">
        <v>93</v>
      </c>
      <c r="Y8" s="95"/>
      <c r="AB8" s="95"/>
      <c r="AC8" s="95"/>
      <c r="AD8" s="95"/>
      <c r="AE8" s="95"/>
      <c r="AF8" s="95"/>
      <c r="AG8" s="95"/>
      <c r="AH8" s="95"/>
      <c r="AI8" s="95"/>
      <c r="AJ8" s="95"/>
      <c r="AK8" s="95"/>
      <c r="AL8" s="95"/>
      <c r="AM8" s="95"/>
      <c r="AN8" s="95"/>
    </row>
    <row r="9" spans="1:40" ht="17.25" customHeight="1">
      <c r="A9" s="95"/>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row>
    <row r="10" spans="1:40" ht="15" customHeight="1">
      <c r="A10" s="471">
        <f>利用申請書!AE10</f>
        <v>0</v>
      </c>
      <c r="B10" s="471"/>
      <c r="C10" s="471"/>
      <c r="D10" s="1" t="s">
        <v>8</v>
      </c>
      <c r="E10" s="472">
        <f>利用申請書!AI10</f>
        <v>0</v>
      </c>
      <c r="F10" s="472"/>
      <c r="G10" s="1" t="s">
        <v>9</v>
      </c>
      <c r="H10" s="99"/>
      <c r="I10" s="99">
        <f>利用申請書!AL10</f>
        <v>0</v>
      </c>
      <c r="J10" s="473" t="s">
        <v>94</v>
      </c>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row>
    <row r="11" spans="1:40" ht="15" customHeight="1">
      <c r="A11" s="473" t="s">
        <v>132</v>
      </c>
      <c r="B11" s="473"/>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3"/>
      <c r="AK11" s="473"/>
      <c r="AL11" s="473"/>
      <c r="AM11" s="473"/>
      <c r="AN11" s="473"/>
    </row>
    <row r="12" spans="1:40" ht="6.75"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1"/>
      <c r="AL12" s="101"/>
      <c r="AM12" s="101"/>
      <c r="AN12" s="101"/>
    </row>
    <row r="13" spans="1:40" ht="18" customHeight="1">
      <c r="A13" s="233" t="s">
        <v>95</v>
      </c>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101"/>
      <c r="AL13" s="101"/>
      <c r="AM13" s="101"/>
      <c r="AN13" s="101"/>
    </row>
    <row r="14" spans="1:40" ht="9.7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00"/>
      <c r="AJ14" s="100"/>
      <c r="AK14" s="101"/>
      <c r="AL14" s="101"/>
      <c r="AM14" s="101"/>
      <c r="AN14" s="101"/>
    </row>
    <row r="15" spans="1:40" ht="15" customHeight="1">
      <c r="A15" s="464" t="s">
        <v>96</v>
      </c>
      <c r="B15" s="464"/>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row>
    <row r="16" spans="1:40" ht="15" customHeight="1">
      <c r="A16" s="464" t="s">
        <v>135</v>
      </c>
      <c r="B16" s="464"/>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row>
    <row r="17" spans="1:62" ht="15" customHeight="1">
      <c r="A17" s="464" t="s">
        <v>97</v>
      </c>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row>
    <row r="18" spans="1:62" ht="15" customHeight="1" thickBo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row>
    <row r="19" spans="1:62" ht="20.100000000000001" customHeight="1" thickBot="1">
      <c r="A19" s="465" t="s">
        <v>98</v>
      </c>
      <c r="B19" s="466"/>
      <c r="C19" s="466"/>
      <c r="D19" s="466"/>
      <c r="E19" s="466"/>
      <c r="F19" s="466"/>
      <c r="G19" s="467">
        <f>利用申請書!D40</f>
        <v>0</v>
      </c>
      <c r="H19" s="468"/>
      <c r="I19" s="468"/>
      <c r="J19" s="468"/>
      <c r="K19" s="468"/>
      <c r="L19" s="468"/>
      <c r="M19" s="468"/>
      <c r="N19" s="468"/>
      <c r="O19" s="468"/>
      <c r="P19" s="468"/>
      <c r="Q19" s="468"/>
      <c r="R19" s="468"/>
      <c r="S19" s="468"/>
      <c r="T19" s="468"/>
      <c r="U19" s="469"/>
      <c r="V19" s="269" t="s">
        <v>6</v>
      </c>
      <c r="W19" s="270"/>
      <c r="X19" s="270"/>
      <c r="Y19" s="270"/>
      <c r="Z19" s="270"/>
      <c r="AA19" s="271"/>
      <c r="AB19" s="272" t="s">
        <v>7</v>
      </c>
      <c r="AC19" s="273"/>
      <c r="AD19" s="273"/>
      <c r="AE19" s="470">
        <f>利用申請書!AE10</f>
        <v>0</v>
      </c>
      <c r="AF19" s="470"/>
      <c r="AG19" s="470"/>
      <c r="AH19" s="6" t="s">
        <v>8</v>
      </c>
      <c r="AI19" s="470">
        <f>利用申請書!AI10</f>
        <v>0</v>
      </c>
      <c r="AJ19" s="470"/>
      <c r="AK19" s="6" t="s">
        <v>9</v>
      </c>
      <c r="AL19" s="470">
        <f>利用申請書!AL10</f>
        <v>0</v>
      </c>
      <c r="AM19" s="470"/>
      <c r="AN19" s="103" t="s">
        <v>10</v>
      </c>
    </row>
    <row r="20" spans="1:62" ht="20.100000000000001" customHeight="1">
      <c r="A20" s="248" t="s">
        <v>99</v>
      </c>
      <c r="B20" s="249"/>
      <c r="C20" s="249"/>
      <c r="D20" s="249"/>
      <c r="E20" s="249"/>
      <c r="F20" s="250"/>
      <c r="G20" s="257" t="s">
        <v>12</v>
      </c>
      <c r="H20" s="258"/>
      <c r="I20" s="258"/>
      <c r="J20" s="258"/>
      <c r="K20" s="451">
        <f>利用申請書!K11</f>
        <v>0</v>
      </c>
      <c r="L20" s="452"/>
      <c r="M20" s="452"/>
      <c r="N20" s="452"/>
      <c r="O20" s="452"/>
      <c r="P20" s="452"/>
      <c r="Q20" s="452"/>
      <c r="R20" s="452"/>
      <c r="S20" s="452"/>
      <c r="T20" s="452"/>
      <c r="U20" s="452"/>
      <c r="V20" s="452"/>
      <c r="W20" s="452"/>
      <c r="X20" s="452"/>
      <c r="Y20" s="452"/>
      <c r="Z20" s="452"/>
      <c r="AA20" s="452"/>
      <c r="AB20" s="452"/>
      <c r="AC20" s="452"/>
      <c r="AD20" s="452"/>
      <c r="AE20" s="452"/>
      <c r="AF20" s="452"/>
      <c r="AG20" s="453" t="s">
        <v>100</v>
      </c>
      <c r="AH20" s="454"/>
      <c r="AI20" s="454"/>
      <c r="AJ20" s="454"/>
      <c r="AK20" s="454"/>
      <c r="AL20" s="454"/>
      <c r="AM20" s="454"/>
      <c r="AN20" s="455"/>
      <c r="AO20" s="8"/>
      <c r="AP20" s="8"/>
      <c r="AQ20" s="8"/>
      <c r="AR20" s="8"/>
    </row>
    <row r="21" spans="1:62" ht="20.100000000000001" customHeight="1">
      <c r="A21" s="251"/>
      <c r="B21" s="252"/>
      <c r="C21" s="252"/>
      <c r="D21" s="252"/>
      <c r="E21" s="252"/>
      <c r="F21" s="253"/>
      <c r="G21" s="262" t="s">
        <v>13</v>
      </c>
      <c r="H21" s="263"/>
      <c r="I21" s="263"/>
      <c r="J21" s="264"/>
      <c r="K21" s="9" t="s">
        <v>14</v>
      </c>
      <c r="L21" s="456">
        <f>利用申請書!L12</f>
        <v>0</v>
      </c>
      <c r="M21" s="456"/>
      <c r="N21" s="456"/>
      <c r="O21" s="456"/>
      <c r="P21" s="457"/>
      <c r="Q21" s="458">
        <f>利用申請書!Q12</f>
        <v>0</v>
      </c>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60"/>
    </row>
    <row r="22" spans="1:62" ht="20.100000000000001" customHeight="1">
      <c r="A22" s="254"/>
      <c r="B22" s="255"/>
      <c r="C22" s="255"/>
      <c r="D22" s="255"/>
      <c r="E22" s="255"/>
      <c r="F22" s="256"/>
      <c r="G22" s="265" t="s">
        <v>15</v>
      </c>
      <c r="H22" s="188"/>
      <c r="I22" s="188"/>
      <c r="J22" s="188"/>
      <c r="K22" s="461">
        <f>利用申請書!K13</f>
        <v>0</v>
      </c>
      <c r="L22" s="462"/>
      <c r="M22" s="462"/>
      <c r="N22" s="462"/>
      <c r="O22" s="462"/>
      <c r="P22" s="462"/>
      <c r="Q22" s="462"/>
      <c r="R22" s="462"/>
      <c r="S22" s="462"/>
      <c r="T22" s="462"/>
      <c r="U22" s="462"/>
      <c r="V22" s="462"/>
      <c r="W22" s="462"/>
      <c r="X22" s="463"/>
      <c r="Y22" s="188" t="s">
        <v>16</v>
      </c>
      <c r="Z22" s="188"/>
      <c r="AA22" s="449">
        <f>利用申請書!AA13</f>
        <v>0</v>
      </c>
      <c r="AB22" s="449"/>
      <c r="AC22" s="449"/>
      <c r="AD22" s="10" t="s">
        <v>17</v>
      </c>
      <c r="AE22" s="449">
        <f>利用申請書!AE13</f>
        <v>0</v>
      </c>
      <c r="AF22" s="449"/>
      <c r="AG22" s="449"/>
      <c r="AH22" s="449"/>
      <c r="AI22" s="10" t="s">
        <v>18</v>
      </c>
      <c r="AJ22" s="449">
        <f>利用申請書!AJ13</f>
        <v>0</v>
      </c>
      <c r="AK22" s="449"/>
      <c r="AL22" s="449"/>
      <c r="AM22" s="449"/>
      <c r="AN22" s="450"/>
      <c r="AO22" s="235"/>
      <c r="AP22" s="235"/>
      <c r="AQ22" s="235"/>
      <c r="AR22" s="235"/>
      <c r="AS22" s="11"/>
      <c r="AW22" s="12"/>
    </row>
    <row r="23" spans="1:62" ht="20.100000000000001" customHeight="1">
      <c r="A23" s="276"/>
      <c r="B23" s="277"/>
      <c r="C23" s="277"/>
      <c r="D23" s="277"/>
      <c r="E23" s="277"/>
      <c r="F23" s="278"/>
      <c r="G23" s="279" t="s">
        <v>66</v>
      </c>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1"/>
      <c r="AI23" s="199"/>
      <c r="AJ23" s="200"/>
      <c r="AK23" s="200"/>
      <c r="AL23" s="200"/>
      <c r="AM23" s="200"/>
      <c r="AN23" s="282"/>
    </row>
    <row r="24" spans="1:62" ht="21.95" customHeight="1" thickBot="1">
      <c r="A24" s="432" t="s">
        <v>115</v>
      </c>
      <c r="B24" s="137" t="s">
        <v>128</v>
      </c>
      <c r="C24" s="137"/>
      <c r="D24" s="137"/>
      <c r="E24" s="137"/>
      <c r="F24" s="138"/>
      <c r="G24" s="196" t="s">
        <v>28</v>
      </c>
      <c r="H24" s="197"/>
      <c r="I24" s="17"/>
      <c r="J24" s="19"/>
      <c r="K24" s="198" t="s">
        <v>30</v>
      </c>
      <c r="L24" s="197"/>
      <c r="M24" s="17"/>
      <c r="N24" s="19"/>
      <c r="O24" s="198" t="s">
        <v>31</v>
      </c>
      <c r="P24" s="197"/>
      <c r="Q24" s="17"/>
      <c r="R24" s="19"/>
      <c r="S24" s="198" t="s">
        <v>32</v>
      </c>
      <c r="T24" s="197"/>
      <c r="U24" s="17"/>
      <c r="V24" s="19"/>
      <c r="W24" s="198" t="s">
        <v>33</v>
      </c>
      <c r="X24" s="197"/>
      <c r="Y24" s="17"/>
      <c r="Z24" s="19"/>
      <c r="AA24" s="230" t="s">
        <v>34</v>
      </c>
      <c r="AB24" s="231"/>
      <c r="AC24" s="20"/>
      <c r="AD24" s="21"/>
      <c r="AE24" s="230" t="s">
        <v>35</v>
      </c>
      <c r="AF24" s="231"/>
      <c r="AG24" s="20"/>
      <c r="AH24" s="36"/>
      <c r="AI24" s="200" t="s">
        <v>24</v>
      </c>
      <c r="AJ24" s="397"/>
      <c r="AK24" s="397"/>
      <c r="AL24" s="397"/>
      <c r="AM24" s="397"/>
      <c r="AN24" s="218" t="s">
        <v>25</v>
      </c>
      <c r="AP24" s="203"/>
      <c r="AQ24" s="203"/>
      <c r="AR24" s="203"/>
      <c r="AS24" s="203"/>
      <c r="AT24" s="203"/>
      <c r="AU24" s="203"/>
      <c r="AV24" s="203"/>
      <c r="AW24" s="203"/>
      <c r="AX24" s="203"/>
      <c r="AY24" s="203"/>
      <c r="AZ24" s="203"/>
      <c r="BA24" s="203"/>
      <c r="BB24" s="203"/>
      <c r="BC24" s="203"/>
      <c r="BD24" s="203"/>
      <c r="BE24" s="203"/>
      <c r="BF24" s="203"/>
      <c r="BG24" s="203"/>
      <c r="BH24" s="203"/>
      <c r="BI24" s="203"/>
      <c r="BJ24" s="203"/>
    </row>
    <row r="25" spans="1:62" ht="21.95" customHeight="1" thickTop="1" thickBot="1">
      <c r="A25" s="433"/>
      <c r="B25" s="139"/>
      <c r="C25" s="139"/>
      <c r="D25" s="139"/>
      <c r="E25" s="139"/>
      <c r="F25" s="140"/>
      <c r="G25" s="412"/>
      <c r="H25" s="413"/>
      <c r="I25" s="28"/>
      <c r="J25" s="29"/>
      <c r="K25" s="414"/>
      <c r="L25" s="413"/>
      <c r="M25" s="28"/>
      <c r="N25" s="29"/>
      <c r="O25" s="415"/>
      <c r="P25" s="243"/>
      <c r="Q25" s="243"/>
      <c r="R25" s="243"/>
      <c r="S25" s="243"/>
      <c r="T25" s="243"/>
      <c r="U25" s="243"/>
      <c r="V25" s="243"/>
      <c r="W25" s="243"/>
      <c r="X25" s="243"/>
      <c r="Y25" s="243"/>
      <c r="Z25" s="416"/>
      <c r="AA25" s="204" t="s">
        <v>37</v>
      </c>
      <c r="AB25" s="205"/>
      <c r="AC25" s="205"/>
      <c r="AD25" s="205"/>
      <c r="AE25" s="205">
        <f>利用申請書!AE20</f>
        <v>0</v>
      </c>
      <c r="AF25" s="205"/>
      <c r="AG25" s="205" t="s">
        <v>34</v>
      </c>
      <c r="AH25" s="206"/>
      <c r="AI25" s="188"/>
      <c r="AJ25" s="398"/>
      <c r="AK25" s="398"/>
      <c r="AL25" s="398"/>
      <c r="AM25" s="398"/>
      <c r="AN25" s="213"/>
      <c r="AV25" s="13"/>
      <c r="AW25" s="24"/>
      <c r="AX25" s="13"/>
      <c r="BE25" s="13"/>
      <c r="BF25" s="24"/>
      <c r="BG25" s="13"/>
    </row>
    <row r="26" spans="1:62" ht="21.95" customHeight="1" thickTop="1" thickBot="1">
      <c r="A26" s="433"/>
      <c r="B26" s="137" t="s">
        <v>27</v>
      </c>
      <c r="C26" s="137"/>
      <c r="D26" s="137"/>
      <c r="E26" s="137"/>
      <c r="F26" s="138"/>
      <c r="G26" s="183" t="s">
        <v>28</v>
      </c>
      <c r="H26" s="184"/>
      <c r="I26" s="107">
        <f>利用申請書!I21</f>
        <v>0</v>
      </c>
      <c r="J26" s="106" t="s">
        <v>29</v>
      </c>
      <c r="K26" s="185" t="s">
        <v>30</v>
      </c>
      <c r="L26" s="184"/>
      <c r="M26" s="107">
        <f>利用申請書!M21</f>
        <v>0</v>
      </c>
      <c r="N26" s="104" t="s">
        <v>29</v>
      </c>
      <c r="O26" s="185" t="s">
        <v>31</v>
      </c>
      <c r="P26" s="184"/>
      <c r="Q26" s="107">
        <f>利用申請書!Q21</f>
        <v>0</v>
      </c>
      <c r="R26" s="104" t="s">
        <v>29</v>
      </c>
      <c r="S26" s="185" t="s">
        <v>32</v>
      </c>
      <c r="T26" s="184"/>
      <c r="U26" s="107">
        <f>利用申請書!U21</f>
        <v>0</v>
      </c>
      <c r="V26" s="104" t="s">
        <v>29</v>
      </c>
      <c r="W26" s="185" t="s">
        <v>33</v>
      </c>
      <c r="X26" s="184"/>
      <c r="Y26" s="107">
        <f>利用申請書!Y21</f>
        <v>0</v>
      </c>
      <c r="Z26" s="104" t="s">
        <v>29</v>
      </c>
      <c r="AA26" s="208" t="s">
        <v>34</v>
      </c>
      <c r="AB26" s="209"/>
      <c r="AC26" s="25">
        <f>利用申請書!AC21</f>
        <v>0</v>
      </c>
      <c r="AD26" s="26" t="s">
        <v>29</v>
      </c>
      <c r="AE26" s="208" t="s">
        <v>35</v>
      </c>
      <c r="AF26" s="209"/>
      <c r="AG26" s="25">
        <f>利用申請書!AG21</f>
        <v>0</v>
      </c>
      <c r="AH26" s="26" t="s">
        <v>29</v>
      </c>
      <c r="AI26" s="208" t="s">
        <v>24</v>
      </c>
      <c r="AJ26" s="411"/>
      <c r="AK26" s="411"/>
      <c r="AL26" s="411"/>
      <c r="AM26" s="411"/>
      <c r="AN26" s="212" t="s">
        <v>25</v>
      </c>
      <c r="AP26" s="203"/>
      <c r="AQ26" s="203"/>
      <c r="AR26" s="203"/>
      <c r="AS26" s="13"/>
      <c r="AT26" s="203"/>
      <c r="AU26" s="203"/>
      <c r="AV26" s="203"/>
      <c r="AW26" s="13"/>
      <c r="AX26" s="203"/>
      <c r="AY26" s="203"/>
      <c r="AZ26" s="203"/>
      <c r="BA26" s="14"/>
      <c r="BB26" s="203"/>
      <c r="BC26" s="203"/>
      <c r="BD26" s="203"/>
      <c r="BE26" s="13"/>
    </row>
    <row r="27" spans="1:62" ht="21.95" customHeight="1" thickTop="1" thickBot="1">
      <c r="A27" s="433"/>
      <c r="B27" s="139"/>
      <c r="C27" s="139"/>
      <c r="D27" s="139"/>
      <c r="E27" s="139"/>
      <c r="F27" s="140"/>
      <c r="G27" s="412"/>
      <c r="H27" s="413"/>
      <c r="I27" s="28"/>
      <c r="J27" s="29"/>
      <c r="K27" s="414"/>
      <c r="L27" s="413"/>
      <c r="M27" s="28"/>
      <c r="N27" s="29"/>
      <c r="O27" s="243" t="s">
        <v>36</v>
      </c>
      <c r="P27" s="243"/>
      <c r="Q27" s="243"/>
      <c r="R27" s="243"/>
      <c r="S27" s="243"/>
      <c r="T27" s="243"/>
      <c r="U27" s="243"/>
      <c r="V27" s="243"/>
      <c r="W27" s="243"/>
      <c r="X27" s="243"/>
      <c r="Y27" s="243"/>
      <c r="Z27" s="243"/>
      <c r="AA27" s="204" t="s">
        <v>37</v>
      </c>
      <c r="AB27" s="205"/>
      <c r="AC27" s="205"/>
      <c r="AD27" s="205"/>
      <c r="AE27" s="205">
        <f>利用申請書!AE22</f>
        <v>0</v>
      </c>
      <c r="AF27" s="205"/>
      <c r="AG27" s="205" t="s">
        <v>29</v>
      </c>
      <c r="AH27" s="206"/>
      <c r="AI27" s="188"/>
      <c r="AJ27" s="398"/>
      <c r="AK27" s="398"/>
      <c r="AL27" s="398"/>
      <c r="AM27" s="398"/>
      <c r="AN27" s="213"/>
      <c r="AP27" s="203"/>
      <c r="AQ27" s="203"/>
      <c r="AR27" s="203"/>
      <c r="AS27" s="13"/>
      <c r="AT27" s="13"/>
      <c r="AU27" s="13"/>
      <c r="AV27" s="13"/>
      <c r="AW27" s="24"/>
      <c r="AX27" s="13"/>
      <c r="AY27" s="207"/>
      <c r="AZ27" s="207"/>
      <c r="BA27" s="25"/>
      <c r="BB27" s="16"/>
      <c r="BC27" s="207"/>
      <c r="BD27" s="207"/>
      <c r="BE27" s="25"/>
      <c r="BF27" s="16"/>
    </row>
    <row r="28" spans="1:62" ht="21.95" customHeight="1" thickTop="1" thickBot="1">
      <c r="A28" s="433"/>
      <c r="B28" s="137" t="s">
        <v>116</v>
      </c>
      <c r="C28" s="137"/>
      <c r="D28" s="137"/>
      <c r="E28" s="137"/>
      <c r="F28" s="138"/>
      <c r="G28" s="183" t="s">
        <v>28</v>
      </c>
      <c r="H28" s="184"/>
      <c r="I28" s="107"/>
      <c r="J28" s="104"/>
      <c r="K28" s="185" t="s">
        <v>30</v>
      </c>
      <c r="L28" s="184"/>
      <c r="M28" s="107"/>
      <c r="N28" s="104"/>
      <c r="O28" s="185" t="s">
        <v>31</v>
      </c>
      <c r="P28" s="184"/>
      <c r="Q28" s="107"/>
      <c r="R28" s="104"/>
      <c r="S28" s="185" t="s">
        <v>32</v>
      </c>
      <c r="T28" s="184"/>
      <c r="U28" s="107"/>
      <c r="V28" s="104"/>
      <c r="W28" s="185" t="s">
        <v>33</v>
      </c>
      <c r="X28" s="184"/>
      <c r="Y28" s="107"/>
      <c r="Z28" s="104"/>
      <c r="AA28" s="219" t="s">
        <v>34</v>
      </c>
      <c r="AB28" s="220"/>
      <c r="AC28" s="25"/>
      <c r="AD28" s="26"/>
      <c r="AE28" s="219" t="s">
        <v>35</v>
      </c>
      <c r="AF28" s="220"/>
      <c r="AG28" s="25"/>
      <c r="AH28" s="27"/>
      <c r="AI28" s="209" t="s">
        <v>24</v>
      </c>
      <c r="AJ28" s="411"/>
      <c r="AK28" s="411"/>
      <c r="AL28" s="411"/>
      <c r="AM28" s="411"/>
      <c r="AN28" s="212" t="s">
        <v>25</v>
      </c>
      <c r="AP28" s="203"/>
      <c r="AQ28" s="203"/>
      <c r="AR28" s="203"/>
      <c r="AS28" s="203"/>
      <c r="AT28" s="203"/>
      <c r="AU28" s="203"/>
      <c r="AV28" s="203"/>
      <c r="AW28" s="203"/>
      <c r="AX28" s="203"/>
      <c r="AY28" s="203"/>
      <c r="AZ28" s="203"/>
      <c r="BA28" s="203"/>
      <c r="BB28" s="203"/>
      <c r="BC28" s="203"/>
      <c r="BD28" s="203"/>
      <c r="BE28" s="203"/>
      <c r="BF28" s="203"/>
      <c r="BG28" s="203"/>
      <c r="BH28" s="203"/>
      <c r="BI28" s="203"/>
      <c r="BJ28" s="203"/>
    </row>
    <row r="29" spans="1:62" ht="21.95" customHeight="1" thickTop="1" thickBot="1">
      <c r="A29" s="434"/>
      <c r="B29" s="300"/>
      <c r="C29" s="300"/>
      <c r="D29" s="300"/>
      <c r="E29" s="300"/>
      <c r="F29" s="301"/>
      <c r="G29" s="403"/>
      <c r="H29" s="404"/>
      <c r="I29" s="108"/>
      <c r="J29" s="109"/>
      <c r="K29" s="405"/>
      <c r="L29" s="404"/>
      <c r="M29" s="108"/>
      <c r="N29" s="109"/>
      <c r="O29" s="406" t="s">
        <v>38</v>
      </c>
      <c r="P29" s="407"/>
      <c r="Q29" s="407"/>
      <c r="R29" s="407"/>
      <c r="S29" s="407"/>
      <c r="T29" s="407"/>
      <c r="U29" s="407"/>
      <c r="V29" s="407"/>
      <c r="W29" s="407"/>
      <c r="X29" s="407"/>
      <c r="Y29" s="407"/>
      <c r="Z29" s="408"/>
      <c r="AA29" s="204" t="s">
        <v>37</v>
      </c>
      <c r="AB29" s="205"/>
      <c r="AC29" s="205"/>
      <c r="AD29" s="205"/>
      <c r="AE29" s="205">
        <f>利用申請書!AE24</f>
        <v>0</v>
      </c>
      <c r="AF29" s="205"/>
      <c r="AG29" s="205" t="s">
        <v>34</v>
      </c>
      <c r="AH29" s="206"/>
      <c r="AI29" s="447"/>
      <c r="AJ29" s="448"/>
      <c r="AK29" s="448"/>
      <c r="AL29" s="448"/>
      <c r="AM29" s="448"/>
      <c r="AN29" s="339"/>
      <c r="AV29" s="13"/>
      <c r="AW29" s="24"/>
      <c r="AX29" s="13"/>
      <c r="BE29" s="13"/>
      <c r="BF29" s="24"/>
      <c r="BG29" s="13"/>
    </row>
    <row r="30" spans="1:62" ht="21.95" customHeight="1" thickBot="1">
      <c r="A30" s="409" t="s">
        <v>117</v>
      </c>
      <c r="B30" s="297" t="s">
        <v>119</v>
      </c>
      <c r="C30" s="297"/>
      <c r="D30" s="297"/>
      <c r="E30" s="297"/>
      <c r="F30" s="298"/>
      <c r="G30" s="183" t="s">
        <v>28</v>
      </c>
      <c r="H30" s="184"/>
      <c r="I30" s="110">
        <f>利用申請書!I26</f>
        <v>0</v>
      </c>
      <c r="J30" s="106" t="s">
        <v>109</v>
      </c>
      <c r="K30" s="185" t="s">
        <v>30</v>
      </c>
      <c r="L30" s="184"/>
      <c r="M30" s="107">
        <f>利用申請書!M26</f>
        <v>0</v>
      </c>
      <c r="N30" s="104" t="s">
        <v>109</v>
      </c>
      <c r="O30" s="185" t="s">
        <v>31</v>
      </c>
      <c r="P30" s="184"/>
      <c r="Q30" s="107">
        <f>利用申請書!Q26</f>
        <v>0</v>
      </c>
      <c r="R30" s="104" t="s">
        <v>109</v>
      </c>
      <c r="S30" s="185" t="s">
        <v>32</v>
      </c>
      <c r="T30" s="184"/>
      <c r="U30" s="107">
        <f>利用申請書!U26</f>
        <v>0</v>
      </c>
      <c r="V30" s="104" t="s">
        <v>109</v>
      </c>
      <c r="W30" s="185" t="s">
        <v>33</v>
      </c>
      <c r="X30" s="184"/>
      <c r="Y30" s="107">
        <f>利用申請書!Y26</f>
        <v>0</v>
      </c>
      <c r="Z30" s="104" t="s">
        <v>109</v>
      </c>
      <c r="AA30" s="208" t="s">
        <v>34</v>
      </c>
      <c r="AB30" s="209"/>
      <c r="AC30" s="25">
        <f>利用申請書!AC26</f>
        <v>0</v>
      </c>
      <c r="AD30" s="104" t="s">
        <v>109</v>
      </c>
      <c r="AE30" s="208" t="s">
        <v>35</v>
      </c>
      <c r="AF30" s="209"/>
      <c r="AG30" s="25">
        <f>利用申請書!AG26</f>
        <v>0</v>
      </c>
      <c r="AH30" s="104" t="s">
        <v>109</v>
      </c>
      <c r="AI30" s="208" t="s">
        <v>24</v>
      </c>
      <c r="AJ30" s="411"/>
      <c r="AK30" s="411"/>
      <c r="AL30" s="411"/>
      <c r="AM30" s="411"/>
      <c r="AN30" s="212" t="s">
        <v>25</v>
      </c>
      <c r="AP30" s="203"/>
      <c r="AQ30" s="203"/>
      <c r="AR30" s="203"/>
      <c r="AS30" s="13"/>
      <c r="AT30" s="203"/>
      <c r="AU30" s="203"/>
      <c r="AV30" s="203"/>
      <c r="AW30" s="13"/>
      <c r="AX30" s="203"/>
      <c r="AY30" s="203"/>
      <c r="AZ30" s="203"/>
      <c r="BA30" s="14"/>
      <c r="BB30" s="203"/>
      <c r="BC30" s="203"/>
      <c r="BD30" s="203"/>
      <c r="BE30" s="13"/>
    </row>
    <row r="31" spans="1:62" ht="21.95" customHeight="1" thickTop="1" thickBot="1">
      <c r="A31" s="409"/>
      <c r="B31" s="139"/>
      <c r="C31" s="139"/>
      <c r="D31" s="139"/>
      <c r="E31" s="139"/>
      <c r="F31" s="140"/>
      <c r="G31" s="399"/>
      <c r="H31" s="400"/>
      <c r="I31" s="22"/>
      <c r="J31" s="23"/>
      <c r="K31" s="401"/>
      <c r="L31" s="400"/>
      <c r="M31" s="22"/>
      <c r="N31" s="23"/>
      <c r="O31" s="402" t="s">
        <v>110</v>
      </c>
      <c r="P31" s="402"/>
      <c r="Q31" s="402"/>
      <c r="R31" s="402"/>
      <c r="S31" s="402"/>
      <c r="T31" s="402"/>
      <c r="U31" s="402"/>
      <c r="V31" s="402"/>
      <c r="W31" s="402"/>
      <c r="X31" s="402"/>
      <c r="Y31" s="402"/>
      <c r="Z31" s="402"/>
      <c r="AA31" s="204" t="s">
        <v>37</v>
      </c>
      <c r="AB31" s="205"/>
      <c r="AC31" s="205"/>
      <c r="AD31" s="205"/>
      <c r="AE31" s="205">
        <f>I30+M30+Q30+U30+Y30+AC30+AG30+I31+M31</f>
        <v>0</v>
      </c>
      <c r="AF31" s="205"/>
      <c r="AG31" s="205" t="s">
        <v>111</v>
      </c>
      <c r="AH31" s="206"/>
      <c r="AI31" s="188"/>
      <c r="AJ31" s="398"/>
      <c r="AK31" s="398"/>
      <c r="AL31" s="398"/>
      <c r="AM31" s="398"/>
      <c r="AN31" s="213"/>
      <c r="AP31" s="203"/>
      <c r="AQ31" s="203"/>
      <c r="AR31" s="203"/>
      <c r="AS31" s="13"/>
      <c r="AT31" s="13"/>
      <c r="AU31" s="13"/>
      <c r="AV31" s="13"/>
      <c r="AW31" s="24"/>
      <c r="AX31" s="13"/>
      <c r="AY31" s="207"/>
      <c r="AZ31" s="207"/>
      <c r="BA31" s="25"/>
      <c r="BB31" s="16"/>
      <c r="BC31" s="207"/>
      <c r="BD31" s="207"/>
      <c r="BE31" s="25"/>
      <c r="BF31" s="16"/>
    </row>
    <row r="32" spans="1:62" ht="21.95" customHeight="1" thickTop="1" thickBot="1">
      <c r="A32" s="409"/>
      <c r="B32" s="137" t="s">
        <v>129</v>
      </c>
      <c r="C32" s="137"/>
      <c r="D32" s="137"/>
      <c r="E32" s="137"/>
      <c r="F32" s="138"/>
      <c r="G32" s="196" t="s">
        <v>28</v>
      </c>
      <c r="H32" s="197"/>
      <c r="I32" s="17">
        <f>利用申請書!I28</f>
        <v>0</v>
      </c>
      <c r="J32" s="18" t="s">
        <v>109</v>
      </c>
      <c r="K32" s="198" t="s">
        <v>30</v>
      </c>
      <c r="L32" s="197"/>
      <c r="M32" s="17">
        <f>利用申請書!M28</f>
        <v>0</v>
      </c>
      <c r="N32" s="19" t="s">
        <v>109</v>
      </c>
      <c r="O32" s="198" t="s">
        <v>31</v>
      </c>
      <c r="P32" s="197"/>
      <c r="Q32" s="17">
        <f>利用申請書!Q28</f>
        <v>0</v>
      </c>
      <c r="R32" s="19" t="s">
        <v>109</v>
      </c>
      <c r="S32" s="198" t="s">
        <v>32</v>
      </c>
      <c r="T32" s="197"/>
      <c r="U32" s="17">
        <f>利用申請書!U28</f>
        <v>0</v>
      </c>
      <c r="V32" s="19" t="s">
        <v>109</v>
      </c>
      <c r="W32" s="198" t="s">
        <v>33</v>
      </c>
      <c r="X32" s="197"/>
      <c r="Y32" s="17">
        <f>利用申請書!Y28</f>
        <v>0</v>
      </c>
      <c r="Z32" s="19" t="s">
        <v>109</v>
      </c>
      <c r="AA32" s="199" t="s">
        <v>34</v>
      </c>
      <c r="AB32" s="200"/>
      <c r="AC32" s="20">
        <f>利用申請書!AC28</f>
        <v>0</v>
      </c>
      <c r="AD32" s="19" t="s">
        <v>109</v>
      </c>
      <c r="AE32" s="199" t="s">
        <v>35</v>
      </c>
      <c r="AF32" s="200"/>
      <c r="AG32" s="20">
        <f>利用申請書!AG28</f>
        <v>0</v>
      </c>
      <c r="AH32" s="19" t="s">
        <v>109</v>
      </c>
      <c r="AI32" s="199" t="s">
        <v>24</v>
      </c>
      <c r="AJ32" s="397"/>
      <c r="AK32" s="397"/>
      <c r="AL32" s="397"/>
      <c r="AM32" s="397"/>
      <c r="AN32" s="218" t="s">
        <v>25</v>
      </c>
      <c r="AP32" s="203"/>
      <c r="AQ32" s="203"/>
      <c r="AR32" s="203"/>
      <c r="AS32" s="13"/>
      <c r="AT32" s="203"/>
      <c r="AU32" s="203"/>
      <c r="AV32" s="203"/>
      <c r="AW32" s="13"/>
      <c r="AX32" s="203"/>
      <c r="AY32" s="203"/>
      <c r="AZ32" s="203"/>
      <c r="BA32" s="14"/>
      <c r="BB32" s="203"/>
      <c r="BC32" s="203"/>
      <c r="BD32" s="203"/>
      <c r="BE32" s="13"/>
    </row>
    <row r="33" spans="1:58" ht="21.95" customHeight="1" thickTop="1" thickBot="1">
      <c r="A33" s="410"/>
      <c r="B33" s="139"/>
      <c r="C33" s="139"/>
      <c r="D33" s="139"/>
      <c r="E33" s="139"/>
      <c r="F33" s="140"/>
      <c r="G33" s="399"/>
      <c r="H33" s="400"/>
      <c r="I33" s="22"/>
      <c r="J33" s="23"/>
      <c r="K33" s="401"/>
      <c r="L33" s="400"/>
      <c r="M33" s="22"/>
      <c r="N33" s="23"/>
      <c r="O33" s="402" t="s">
        <v>112</v>
      </c>
      <c r="P33" s="402"/>
      <c r="Q33" s="402"/>
      <c r="R33" s="402"/>
      <c r="S33" s="402"/>
      <c r="T33" s="402"/>
      <c r="U33" s="402"/>
      <c r="V33" s="402"/>
      <c r="W33" s="402"/>
      <c r="X33" s="402"/>
      <c r="Y33" s="402"/>
      <c r="Z33" s="402"/>
      <c r="AA33" s="204" t="s">
        <v>37</v>
      </c>
      <c r="AB33" s="205"/>
      <c r="AC33" s="205"/>
      <c r="AD33" s="205"/>
      <c r="AE33" s="205">
        <f>I32+M32+Q32+U32+Y32+AC32+AG32+I33+M33</f>
        <v>0</v>
      </c>
      <c r="AF33" s="205"/>
      <c r="AG33" s="205" t="s">
        <v>111</v>
      </c>
      <c r="AH33" s="206"/>
      <c r="AI33" s="188"/>
      <c r="AJ33" s="398"/>
      <c r="AK33" s="398"/>
      <c r="AL33" s="398"/>
      <c r="AM33" s="398"/>
      <c r="AN33" s="213"/>
      <c r="AP33" s="203"/>
      <c r="AQ33" s="203"/>
      <c r="AR33" s="203"/>
      <c r="AS33" s="13"/>
      <c r="AT33" s="13"/>
      <c r="AU33" s="13"/>
      <c r="AV33" s="13"/>
      <c r="AW33" s="24"/>
      <c r="AX33" s="13"/>
      <c r="AY33" s="207"/>
      <c r="AZ33" s="207"/>
      <c r="BA33" s="25"/>
      <c r="BB33" s="16"/>
      <c r="BC33" s="207"/>
      <c r="BD33" s="207"/>
      <c r="BE33" s="25"/>
      <c r="BF33" s="16"/>
    </row>
    <row r="34" spans="1:58" ht="20.100000000000001" customHeight="1" thickTop="1">
      <c r="A34" s="161" t="s">
        <v>41</v>
      </c>
      <c r="B34" s="162"/>
      <c r="C34" s="162"/>
      <c r="D34" s="162"/>
      <c r="E34" s="162"/>
      <c r="F34" s="163"/>
      <c r="G34" s="435">
        <f>利用申請書!G31</f>
        <v>0</v>
      </c>
      <c r="H34" s="436"/>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8"/>
    </row>
    <row r="35" spans="1:58" ht="20.100000000000001" customHeight="1">
      <c r="A35" s="164"/>
      <c r="B35" s="165"/>
      <c r="C35" s="165"/>
      <c r="D35" s="165"/>
      <c r="E35" s="165"/>
      <c r="F35" s="166"/>
      <c r="G35" s="439"/>
      <c r="H35" s="440"/>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c r="AJ35" s="441"/>
      <c r="AK35" s="441"/>
      <c r="AL35" s="441"/>
      <c r="AM35" s="441"/>
      <c r="AN35" s="442"/>
    </row>
    <row r="36" spans="1:58" ht="20.100000000000001" customHeight="1">
      <c r="A36" s="167"/>
      <c r="B36" s="165"/>
      <c r="C36" s="165"/>
      <c r="D36" s="165"/>
      <c r="E36" s="165"/>
      <c r="F36" s="166"/>
      <c r="G36" s="443"/>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c r="AI36" s="441"/>
      <c r="AJ36" s="441"/>
      <c r="AK36" s="441"/>
      <c r="AL36" s="441"/>
      <c r="AM36" s="441"/>
      <c r="AN36" s="442"/>
    </row>
    <row r="37" spans="1:58" ht="20.100000000000001" customHeight="1">
      <c r="A37" s="168"/>
      <c r="B37" s="169"/>
      <c r="C37" s="169"/>
      <c r="D37" s="169"/>
      <c r="E37" s="169"/>
      <c r="F37" s="170"/>
      <c r="G37" s="444"/>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6"/>
    </row>
    <row r="38" spans="1:58" ht="20.100000000000001" customHeight="1" thickBot="1">
      <c r="A38" s="171" t="s">
        <v>101</v>
      </c>
      <c r="B38" s="172"/>
      <c r="C38" s="172"/>
      <c r="D38" s="172"/>
      <c r="E38" s="172"/>
      <c r="F38" s="172"/>
      <c r="G38" s="31"/>
      <c r="H38" s="89" t="s">
        <v>44</v>
      </c>
      <c r="I38" s="89"/>
      <c r="J38" s="89"/>
      <c r="K38" s="89"/>
      <c r="L38" s="89"/>
      <c r="M38" s="89"/>
      <c r="N38" s="89"/>
      <c r="O38" s="89"/>
      <c r="P38" s="89"/>
      <c r="Q38" s="89"/>
      <c r="R38" s="89"/>
      <c r="S38" s="89"/>
      <c r="T38" s="89"/>
      <c r="U38" s="89"/>
      <c r="V38" s="89"/>
      <c r="W38" s="89"/>
      <c r="X38" s="89"/>
      <c r="Y38" s="111"/>
      <c r="Z38" s="173"/>
      <c r="AA38" s="173"/>
      <c r="AB38" s="173"/>
      <c r="AC38" s="173"/>
      <c r="AD38" s="173"/>
      <c r="AE38" s="173"/>
      <c r="AF38" s="173"/>
      <c r="AG38" s="173"/>
      <c r="AH38" s="173"/>
      <c r="AI38" s="173"/>
      <c r="AJ38" s="173"/>
      <c r="AK38" s="173"/>
      <c r="AL38" s="173"/>
      <c r="AM38" s="173"/>
      <c r="AN38" s="174"/>
    </row>
    <row r="39" spans="1:58" ht="20.100000000000001" customHeight="1">
      <c r="A39" s="417" t="s">
        <v>102</v>
      </c>
      <c r="B39" s="418"/>
      <c r="C39" s="418"/>
      <c r="D39" s="418"/>
      <c r="E39" s="418"/>
      <c r="F39" s="419"/>
      <c r="G39" s="423"/>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5"/>
    </row>
    <row r="40" spans="1:58" ht="20.100000000000001" customHeight="1">
      <c r="A40" s="167"/>
      <c r="B40" s="165"/>
      <c r="C40" s="165"/>
      <c r="D40" s="165"/>
      <c r="E40" s="165"/>
      <c r="F40" s="166"/>
      <c r="G40" s="426"/>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7"/>
      <c r="AL40" s="427"/>
      <c r="AM40" s="427"/>
      <c r="AN40" s="428"/>
    </row>
    <row r="41" spans="1:58" ht="20.100000000000001" customHeight="1" thickBot="1">
      <c r="A41" s="420"/>
      <c r="B41" s="421"/>
      <c r="C41" s="421"/>
      <c r="D41" s="421"/>
      <c r="E41" s="421"/>
      <c r="F41" s="422"/>
      <c r="G41" s="429"/>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c r="AM41" s="430"/>
      <c r="AN41" s="431"/>
    </row>
    <row r="42" spans="1:58" ht="20.100000000000001" customHeight="1">
      <c r="A42" s="97" t="s">
        <v>103</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row>
    <row r="43" spans="1:58" ht="11.25" customHeight="1"/>
    <row r="44" spans="1:58" ht="9.9499999999999993" customHeight="1"/>
    <row r="45" spans="1:58" ht="21.95" customHeight="1"/>
    <row r="46" spans="1:58" ht="21.95" customHeight="1"/>
    <row r="47" spans="1:58" ht="20.100000000000001" customHeight="1"/>
    <row r="48" spans="1:5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sheetData>
  <mergeCells count="166">
    <mergeCell ref="A10:C10"/>
    <mergeCell ref="E10:F10"/>
    <mergeCell ref="J10:AN10"/>
    <mergeCell ref="A11:AN11"/>
    <mergeCell ref="A13:AJ13"/>
    <mergeCell ref="A15:AN15"/>
    <mergeCell ref="AK1:AN1"/>
    <mergeCell ref="A2:AN2"/>
    <mergeCell ref="A3:AN3"/>
    <mergeCell ref="AD4:AG4"/>
    <mergeCell ref="AI4:AJ4"/>
    <mergeCell ref="AL4:AM4"/>
    <mergeCell ref="A16:AN16"/>
    <mergeCell ref="A17:AN17"/>
    <mergeCell ref="A19:F19"/>
    <mergeCell ref="G19:U19"/>
    <mergeCell ref="V19:AA19"/>
    <mergeCell ref="AB19:AD19"/>
    <mergeCell ref="AE19:AG19"/>
    <mergeCell ref="AI19:AJ19"/>
    <mergeCell ref="AL19:AM19"/>
    <mergeCell ref="AA22:AC22"/>
    <mergeCell ref="AE22:AH22"/>
    <mergeCell ref="AJ22:AN22"/>
    <mergeCell ref="AO22:AR22"/>
    <mergeCell ref="G23:AH23"/>
    <mergeCell ref="AI23:AN23"/>
    <mergeCell ref="A20:F22"/>
    <mergeCell ref="G20:J20"/>
    <mergeCell ref="K20:AF20"/>
    <mergeCell ref="AG20:AN20"/>
    <mergeCell ref="G21:J21"/>
    <mergeCell ref="L21:P21"/>
    <mergeCell ref="Q21:AN21"/>
    <mergeCell ref="G22:J22"/>
    <mergeCell ref="K22:X22"/>
    <mergeCell ref="Y22:Z22"/>
    <mergeCell ref="A23:F23"/>
    <mergeCell ref="AP24:AR24"/>
    <mergeCell ref="AS24:AU24"/>
    <mergeCell ref="AV24:AX24"/>
    <mergeCell ref="AY24:BA24"/>
    <mergeCell ref="BB24:BD24"/>
    <mergeCell ref="AP27:AR27"/>
    <mergeCell ref="AY27:AZ27"/>
    <mergeCell ref="BC27:BD27"/>
    <mergeCell ref="G28:H28"/>
    <mergeCell ref="K28:L28"/>
    <mergeCell ref="O28:P28"/>
    <mergeCell ref="S28:T28"/>
    <mergeCell ref="W28:X28"/>
    <mergeCell ref="AA28:AB28"/>
    <mergeCell ref="AE28:AF28"/>
    <mergeCell ref="AI28:AI29"/>
    <mergeCell ref="AJ28:AM29"/>
    <mergeCell ref="AN28:AN29"/>
    <mergeCell ref="AP28:AR28"/>
    <mergeCell ref="AS28:AU28"/>
    <mergeCell ref="AV28:AX28"/>
    <mergeCell ref="AY28:BA28"/>
    <mergeCell ref="BB28:BD28"/>
    <mergeCell ref="A39:F41"/>
    <mergeCell ref="G39:AN41"/>
    <mergeCell ref="A24:A29"/>
    <mergeCell ref="B24:F25"/>
    <mergeCell ref="G24:H24"/>
    <mergeCell ref="K24:L24"/>
    <mergeCell ref="O24:P24"/>
    <mergeCell ref="S24:T24"/>
    <mergeCell ref="W24:X24"/>
    <mergeCell ref="AA24:AB24"/>
    <mergeCell ref="AE24:AF24"/>
    <mergeCell ref="AI24:AI25"/>
    <mergeCell ref="AJ24:AM25"/>
    <mergeCell ref="AN24:AN25"/>
    <mergeCell ref="K27:L27"/>
    <mergeCell ref="O27:Z27"/>
    <mergeCell ref="AA27:AD27"/>
    <mergeCell ref="AE27:AF27"/>
    <mergeCell ref="AG27:AH27"/>
    <mergeCell ref="B28:F29"/>
    <mergeCell ref="A34:F37"/>
    <mergeCell ref="G34:AN37"/>
    <mergeCell ref="A38:F38"/>
    <mergeCell ref="Z38:AN38"/>
    <mergeCell ref="BE24:BG24"/>
    <mergeCell ref="BH24:BJ24"/>
    <mergeCell ref="G25:H25"/>
    <mergeCell ref="K25:L25"/>
    <mergeCell ref="O25:Z25"/>
    <mergeCell ref="AA25:AD25"/>
    <mergeCell ref="AE25:AF25"/>
    <mergeCell ref="AG25:AH25"/>
    <mergeCell ref="B26:F27"/>
    <mergeCell ref="G26:H26"/>
    <mergeCell ref="K26:L26"/>
    <mergeCell ref="O26:P26"/>
    <mergeCell ref="S26:T26"/>
    <mergeCell ref="W26:X26"/>
    <mergeCell ref="AA26:AB26"/>
    <mergeCell ref="AE26:AF26"/>
    <mergeCell ref="AI26:AI27"/>
    <mergeCell ref="AJ26:AM27"/>
    <mergeCell ref="AN26:AN27"/>
    <mergeCell ref="AP26:AR26"/>
    <mergeCell ref="AT26:AV26"/>
    <mergeCell ref="AX26:AZ26"/>
    <mergeCell ref="BB26:BD26"/>
    <mergeCell ref="G27:H27"/>
    <mergeCell ref="BE28:BG28"/>
    <mergeCell ref="BH28:BJ28"/>
    <mergeCell ref="G29:H29"/>
    <mergeCell ref="K29:L29"/>
    <mergeCell ref="O29:Z29"/>
    <mergeCell ref="AA29:AD29"/>
    <mergeCell ref="AE29:AF29"/>
    <mergeCell ref="AG29:AH29"/>
    <mergeCell ref="A30:A33"/>
    <mergeCell ref="B30:F31"/>
    <mergeCell ref="G30:H30"/>
    <mergeCell ref="K30:L30"/>
    <mergeCell ref="O30:P30"/>
    <mergeCell ref="S30:T30"/>
    <mergeCell ref="W30:X30"/>
    <mergeCell ref="AA30:AB30"/>
    <mergeCell ref="AE30:AF30"/>
    <mergeCell ref="AI30:AI31"/>
    <mergeCell ref="AJ30:AM31"/>
    <mergeCell ref="AN30:AN31"/>
    <mergeCell ref="AP30:AR30"/>
    <mergeCell ref="AT30:AV30"/>
    <mergeCell ref="AX30:AZ30"/>
    <mergeCell ref="BB30:BD30"/>
    <mergeCell ref="G31:H31"/>
    <mergeCell ref="K31:L31"/>
    <mergeCell ref="O31:Z31"/>
    <mergeCell ref="AA31:AD31"/>
    <mergeCell ref="AE31:AF31"/>
    <mergeCell ref="AG31:AH31"/>
    <mergeCell ref="AP31:AR31"/>
    <mergeCell ref="AY31:AZ31"/>
    <mergeCell ref="BC31:BD31"/>
    <mergeCell ref="B32:F33"/>
    <mergeCell ref="G32:H32"/>
    <mergeCell ref="K32:L32"/>
    <mergeCell ref="O32:P32"/>
    <mergeCell ref="S32:T32"/>
    <mergeCell ref="W32:X32"/>
    <mergeCell ref="AA32:AB32"/>
    <mergeCell ref="AE32:AF32"/>
    <mergeCell ref="AI32:AI33"/>
    <mergeCell ref="AJ32:AM33"/>
    <mergeCell ref="AN32:AN33"/>
    <mergeCell ref="AP32:AR32"/>
    <mergeCell ref="AT32:AV32"/>
    <mergeCell ref="AX32:AZ32"/>
    <mergeCell ref="BB32:BD32"/>
    <mergeCell ref="G33:H33"/>
    <mergeCell ref="K33:L33"/>
    <mergeCell ref="O33:Z33"/>
    <mergeCell ref="AA33:AD33"/>
    <mergeCell ref="AE33:AF33"/>
    <mergeCell ref="AG33:AH33"/>
    <mergeCell ref="AP33:AR33"/>
    <mergeCell ref="AY33:AZ33"/>
    <mergeCell ref="BC33:BD33"/>
  </mergeCells>
  <phoneticPr fontId="3"/>
  <printOptions horizontalCentered="1"/>
  <pageMargins left="0.59055118110236227" right="0.23622047244094491"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161925</xdr:colOff>
                    <xdr:row>27</xdr:row>
                    <xdr:rowOff>28575</xdr:rowOff>
                  </from>
                  <to>
                    <xdr:col>9</xdr:col>
                    <xdr:colOff>152400</xdr:colOff>
                    <xdr:row>28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11</xdr:col>
                    <xdr:colOff>133350</xdr:colOff>
                    <xdr:row>27</xdr:row>
                    <xdr:rowOff>19050</xdr:rowOff>
                  </from>
                  <to>
                    <xdr:col>13</xdr:col>
                    <xdr:colOff>114300</xdr:colOff>
                    <xdr:row>27</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133350</xdr:colOff>
                    <xdr:row>27</xdr:row>
                    <xdr:rowOff>19050</xdr:rowOff>
                  </from>
                  <to>
                    <xdr:col>17</xdr:col>
                    <xdr:colOff>114300</xdr:colOff>
                    <xdr:row>27</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133350</xdr:colOff>
                    <xdr:row>27</xdr:row>
                    <xdr:rowOff>28575</xdr:rowOff>
                  </from>
                  <to>
                    <xdr:col>21</xdr:col>
                    <xdr:colOff>114300</xdr:colOff>
                    <xdr:row>28</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23</xdr:col>
                    <xdr:colOff>133350</xdr:colOff>
                    <xdr:row>27</xdr:row>
                    <xdr:rowOff>28575</xdr:rowOff>
                  </from>
                  <to>
                    <xdr:col>25</xdr:col>
                    <xdr:colOff>114300</xdr:colOff>
                    <xdr:row>28</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27</xdr:col>
                    <xdr:colOff>133350</xdr:colOff>
                    <xdr:row>27</xdr:row>
                    <xdr:rowOff>19050</xdr:rowOff>
                  </from>
                  <to>
                    <xdr:col>29</xdr:col>
                    <xdr:colOff>114300</xdr:colOff>
                    <xdr:row>27</xdr:row>
                    <xdr:rowOff>266700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31</xdr:col>
                    <xdr:colOff>133350</xdr:colOff>
                    <xdr:row>27</xdr:row>
                    <xdr:rowOff>19050</xdr:rowOff>
                  </from>
                  <to>
                    <xdr:col>33</xdr:col>
                    <xdr:colOff>114300</xdr:colOff>
                    <xdr:row>27</xdr:row>
                    <xdr:rowOff>266700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161925</xdr:colOff>
                    <xdr:row>23</xdr:row>
                    <xdr:rowOff>28575</xdr:rowOff>
                  </from>
                  <to>
                    <xdr:col>9</xdr:col>
                    <xdr:colOff>152400</xdr:colOff>
                    <xdr:row>24</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11</xdr:col>
                    <xdr:colOff>133350</xdr:colOff>
                    <xdr:row>23</xdr:row>
                    <xdr:rowOff>19050</xdr:rowOff>
                  </from>
                  <to>
                    <xdr:col>13</xdr:col>
                    <xdr:colOff>114300</xdr:colOff>
                    <xdr:row>23</xdr:row>
                    <xdr:rowOff>266700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15</xdr:col>
                    <xdr:colOff>133350</xdr:colOff>
                    <xdr:row>23</xdr:row>
                    <xdr:rowOff>19050</xdr:rowOff>
                  </from>
                  <to>
                    <xdr:col>17</xdr:col>
                    <xdr:colOff>114300</xdr:colOff>
                    <xdr:row>23</xdr:row>
                    <xdr:rowOff>266700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19</xdr:col>
                    <xdr:colOff>133350</xdr:colOff>
                    <xdr:row>23</xdr:row>
                    <xdr:rowOff>28575</xdr:rowOff>
                  </from>
                  <to>
                    <xdr:col>21</xdr:col>
                    <xdr:colOff>114300</xdr:colOff>
                    <xdr:row>24</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23</xdr:col>
                    <xdr:colOff>133350</xdr:colOff>
                    <xdr:row>23</xdr:row>
                    <xdr:rowOff>28575</xdr:rowOff>
                  </from>
                  <to>
                    <xdr:col>25</xdr:col>
                    <xdr:colOff>114300</xdr:colOff>
                    <xdr:row>24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27</xdr:col>
                    <xdr:colOff>133350</xdr:colOff>
                    <xdr:row>23</xdr:row>
                    <xdr:rowOff>19050</xdr:rowOff>
                  </from>
                  <to>
                    <xdr:col>29</xdr:col>
                    <xdr:colOff>114300</xdr:colOff>
                    <xdr:row>23</xdr:row>
                    <xdr:rowOff>266700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31</xdr:col>
                    <xdr:colOff>133350</xdr:colOff>
                    <xdr:row>23</xdr:row>
                    <xdr:rowOff>19050</xdr:rowOff>
                  </from>
                  <to>
                    <xdr:col>33</xdr:col>
                    <xdr:colOff>114300</xdr:colOff>
                    <xdr:row>23</xdr:row>
                    <xdr:rowOff>266700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5</xdr:col>
                    <xdr:colOff>180975</xdr:colOff>
                    <xdr:row>37</xdr:row>
                    <xdr:rowOff>9525</xdr:rowOff>
                  </from>
                  <to>
                    <xdr:col>7</xdr:col>
                    <xdr:colOff>47625</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DF5C-1604-4B9D-B7B4-BBE81BD115F7}">
  <sheetPr>
    <tabColor theme="5" tint="0.79998168889431442"/>
  </sheetPr>
  <dimension ref="A1:BJ59"/>
  <sheetViews>
    <sheetView view="pageBreakPreview" zoomScale="110" zoomScaleNormal="100" zoomScaleSheetLayoutView="110" workbookViewId="0">
      <selection activeCell="U30" sqref="U30"/>
    </sheetView>
  </sheetViews>
  <sheetFormatPr defaultColWidth="2.625" defaultRowHeight="13.5"/>
  <cols>
    <col min="1" max="1" width="3.25" style="1" customWidth="1"/>
    <col min="2" max="2" width="3.875" style="1" customWidth="1"/>
    <col min="3" max="6" width="2.625" style="1"/>
    <col min="7" max="9" width="2.375" style="1" customWidth="1"/>
    <col min="10" max="38" width="2.125" style="1" customWidth="1"/>
    <col min="39" max="39" width="1.875" style="1" customWidth="1"/>
    <col min="40" max="40" width="2.875" style="1" customWidth="1"/>
    <col min="41" max="47" width="2.625" style="1"/>
    <col min="48" max="48" width="2.625" style="1" customWidth="1"/>
    <col min="49" max="16384" width="2.625" style="1"/>
  </cols>
  <sheetData>
    <row r="1" spans="1:57">
      <c r="AG1" s="2"/>
      <c r="AL1" s="2" t="s">
        <v>0</v>
      </c>
    </row>
    <row r="2" spans="1:57" s="3" customFormat="1" ht="15" customHeight="1">
      <c r="A2" s="3" t="s">
        <v>1</v>
      </c>
      <c r="J2" s="114"/>
      <c r="AQ2" s="1"/>
    </row>
    <row r="3" spans="1:57" ht="18" customHeight="1">
      <c r="A3" s="1" t="s">
        <v>2</v>
      </c>
      <c r="AH3" s="4"/>
      <c r="AM3" s="4"/>
      <c r="AN3" s="4"/>
    </row>
    <row r="4" spans="1:57" ht="6.75" customHeight="1"/>
    <row r="5" spans="1:57" ht="17.25">
      <c r="A5" s="267" t="s">
        <v>3</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row>
    <row r="6" spans="1:57" ht="6" customHeight="1"/>
    <row r="7" spans="1:57" ht="15" customHeight="1">
      <c r="A7" s="268" t="s">
        <v>4</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115"/>
      <c r="AJ7" s="115"/>
      <c r="AK7" s="115"/>
      <c r="AL7" s="115"/>
      <c r="AM7" s="115"/>
      <c r="AN7" s="115"/>
    </row>
    <row r="8" spans="1:57" ht="15" customHeight="1">
      <c r="A8" s="268" t="s">
        <v>134</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115"/>
      <c r="AJ8" s="115"/>
      <c r="AK8" s="115"/>
      <c r="AL8" s="115"/>
      <c r="AM8" s="115"/>
      <c r="AN8" s="115"/>
    </row>
    <row r="9" spans="1:57" ht="6.75" customHeight="1" thickBot="1"/>
    <row r="10" spans="1:57" ht="21.95" customHeight="1" thickBot="1">
      <c r="A10" s="116" t="s">
        <v>5</v>
      </c>
      <c r="K10" s="5"/>
      <c r="L10" s="5"/>
      <c r="M10" s="5"/>
      <c r="N10" s="5"/>
      <c r="O10" s="5"/>
      <c r="P10" s="5"/>
      <c r="Q10" s="5"/>
      <c r="R10" s="5"/>
      <c r="S10" s="5"/>
      <c r="T10" s="5"/>
      <c r="U10" s="117"/>
      <c r="V10" s="269" t="s">
        <v>6</v>
      </c>
      <c r="W10" s="270"/>
      <c r="X10" s="270"/>
      <c r="Y10" s="270"/>
      <c r="Z10" s="270"/>
      <c r="AA10" s="271"/>
      <c r="AB10" s="272" t="s">
        <v>7</v>
      </c>
      <c r="AC10" s="273"/>
      <c r="AD10" s="273"/>
      <c r="AE10" s="274" t="s">
        <v>136</v>
      </c>
      <c r="AF10" s="274"/>
      <c r="AG10" s="274"/>
      <c r="AH10" s="6" t="s">
        <v>8</v>
      </c>
      <c r="AI10" s="274" t="s">
        <v>137</v>
      </c>
      <c r="AJ10" s="274"/>
      <c r="AK10" s="6" t="s">
        <v>9</v>
      </c>
      <c r="AL10" s="274" t="s">
        <v>138</v>
      </c>
      <c r="AM10" s="274"/>
      <c r="AN10" s="118" t="s">
        <v>10</v>
      </c>
    </row>
    <row r="11" spans="1:57" ht="21.75" customHeight="1">
      <c r="A11" s="248" t="s">
        <v>11</v>
      </c>
      <c r="B11" s="249"/>
      <c r="C11" s="249"/>
      <c r="D11" s="249"/>
      <c r="E11" s="249"/>
      <c r="F11" s="250"/>
      <c r="G11" s="257" t="s">
        <v>12</v>
      </c>
      <c r="H11" s="258"/>
      <c r="I11" s="258"/>
      <c r="J11" s="258"/>
      <c r="K11" s="259" t="s">
        <v>56</v>
      </c>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1"/>
      <c r="AO11" s="8"/>
      <c r="AP11" s="8"/>
      <c r="AQ11" s="8"/>
      <c r="AR11" s="8"/>
    </row>
    <row r="12" spans="1:57" ht="21.95" customHeight="1">
      <c r="A12" s="251"/>
      <c r="B12" s="252"/>
      <c r="C12" s="252"/>
      <c r="D12" s="252"/>
      <c r="E12" s="252"/>
      <c r="F12" s="253"/>
      <c r="G12" s="262" t="s">
        <v>13</v>
      </c>
      <c r="H12" s="263"/>
      <c r="I12" s="263"/>
      <c r="J12" s="264"/>
      <c r="K12" s="9" t="s">
        <v>14</v>
      </c>
      <c r="L12" s="237" t="s">
        <v>139</v>
      </c>
      <c r="M12" s="237"/>
      <c r="N12" s="237"/>
      <c r="O12" s="237"/>
      <c r="P12" s="238"/>
      <c r="Q12" s="239" t="s">
        <v>140</v>
      </c>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1"/>
    </row>
    <row r="13" spans="1:57" ht="21.95" customHeight="1">
      <c r="A13" s="254"/>
      <c r="B13" s="255"/>
      <c r="C13" s="255"/>
      <c r="D13" s="255"/>
      <c r="E13" s="255"/>
      <c r="F13" s="256"/>
      <c r="G13" s="265" t="s">
        <v>15</v>
      </c>
      <c r="H13" s="188"/>
      <c r="I13" s="188"/>
      <c r="J13" s="188"/>
      <c r="K13" s="245" t="s">
        <v>141</v>
      </c>
      <c r="L13" s="246"/>
      <c r="M13" s="246"/>
      <c r="N13" s="246"/>
      <c r="O13" s="246"/>
      <c r="P13" s="246"/>
      <c r="Q13" s="246"/>
      <c r="R13" s="246"/>
      <c r="S13" s="246"/>
      <c r="T13" s="246"/>
      <c r="U13" s="246"/>
      <c r="V13" s="246"/>
      <c r="W13" s="246"/>
      <c r="X13" s="247"/>
      <c r="Y13" s="188" t="s">
        <v>16</v>
      </c>
      <c r="Z13" s="188"/>
      <c r="AA13" s="266" t="s">
        <v>142</v>
      </c>
      <c r="AB13" s="266"/>
      <c r="AC13" s="266"/>
      <c r="AD13" s="10" t="s">
        <v>17</v>
      </c>
      <c r="AE13" s="266" t="s">
        <v>143</v>
      </c>
      <c r="AF13" s="266"/>
      <c r="AG13" s="266"/>
      <c r="AH13" s="266"/>
      <c r="AI13" s="10" t="s">
        <v>18</v>
      </c>
      <c r="AJ13" s="266" t="s">
        <v>144</v>
      </c>
      <c r="AK13" s="266"/>
      <c r="AL13" s="266"/>
      <c r="AM13" s="266"/>
      <c r="AN13" s="275"/>
      <c r="AO13" s="235"/>
      <c r="AP13" s="235"/>
      <c r="AQ13" s="235"/>
      <c r="AR13" s="235"/>
      <c r="AS13" s="11"/>
      <c r="AW13" s="12"/>
    </row>
    <row r="14" spans="1:57" ht="21.95" customHeight="1">
      <c r="A14" s="161" t="s">
        <v>19</v>
      </c>
      <c r="B14" s="162"/>
      <c r="C14" s="162"/>
      <c r="D14" s="162"/>
      <c r="E14" s="162"/>
      <c r="F14" s="163"/>
      <c r="G14" s="196" t="s">
        <v>13</v>
      </c>
      <c r="H14" s="197"/>
      <c r="I14" s="197"/>
      <c r="J14" s="236"/>
      <c r="K14" s="9" t="s">
        <v>14</v>
      </c>
      <c r="L14" s="237" t="s">
        <v>139</v>
      </c>
      <c r="M14" s="237"/>
      <c r="N14" s="237"/>
      <c r="O14" s="237"/>
      <c r="P14" s="238"/>
      <c r="Q14" s="239" t="s">
        <v>145</v>
      </c>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1"/>
    </row>
    <row r="15" spans="1:57" ht="21.95" customHeight="1">
      <c r="A15" s="168"/>
      <c r="B15" s="169"/>
      <c r="C15" s="169"/>
      <c r="D15" s="169"/>
      <c r="E15" s="169"/>
      <c r="F15" s="170"/>
      <c r="G15" s="242" t="s">
        <v>15</v>
      </c>
      <c r="H15" s="243"/>
      <c r="I15" s="243"/>
      <c r="J15" s="244"/>
      <c r="K15" s="245" t="s">
        <v>146</v>
      </c>
      <c r="L15" s="246"/>
      <c r="M15" s="246"/>
      <c r="N15" s="246"/>
      <c r="O15" s="246"/>
      <c r="P15" s="246"/>
      <c r="Q15" s="246"/>
      <c r="R15" s="246"/>
      <c r="S15" s="246"/>
      <c r="T15" s="246"/>
      <c r="U15" s="246"/>
      <c r="V15" s="246"/>
      <c r="W15" s="246"/>
      <c r="X15" s="247"/>
      <c r="Y15" s="188" t="s">
        <v>16</v>
      </c>
      <c r="Z15" s="188"/>
      <c r="AA15" s="266" t="s">
        <v>142</v>
      </c>
      <c r="AB15" s="266"/>
      <c r="AC15" s="266"/>
      <c r="AD15" s="10" t="s">
        <v>17</v>
      </c>
      <c r="AE15" s="266" t="s">
        <v>143</v>
      </c>
      <c r="AF15" s="266"/>
      <c r="AG15" s="266"/>
      <c r="AH15" s="266"/>
      <c r="AI15" s="10" t="s">
        <v>18</v>
      </c>
      <c r="AJ15" s="266" t="s">
        <v>147</v>
      </c>
      <c r="AK15" s="266"/>
      <c r="AL15" s="266"/>
      <c r="AM15" s="266"/>
      <c r="AN15" s="275"/>
    </row>
    <row r="16" spans="1:57" ht="21.95" customHeight="1">
      <c r="A16" s="276"/>
      <c r="B16" s="277"/>
      <c r="C16" s="277"/>
      <c r="D16" s="277"/>
      <c r="E16" s="277"/>
      <c r="F16" s="278"/>
      <c r="G16" s="279" t="s">
        <v>20</v>
      </c>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1"/>
      <c r="AI16" s="199" t="s">
        <v>21</v>
      </c>
      <c r="AJ16" s="200"/>
      <c r="AK16" s="200"/>
      <c r="AL16" s="200"/>
      <c r="AM16" s="200"/>
      <c r="AN16" s="282"/>
      <c r="AP16" s="13"/>
      <c r="AQ16" s="13"/>
      <c r="AR16" s="13"/>
      <c r="AS16" s="13"/>
      <c r="AT16" s="13"/>
      <c r="AU16" s="13"/>
      <c r="AV16" s="13"/>
      <c r="AW16" s="13"/>
      <c r="AX16" s="13"/>
      <c r="AY16" s="13"/>
      <c r="AZ16" s="13"/>
      <c r="BA16" s="13"/>
      <c r="BB16" s="13"/>
      <c r="BC16" s="13"/>
      <c r="BD16" s="13"/>
      <c r="BE16" s="13"/>
    </row>
    <row r="17" spans="1:62" ht="21.95" customHeight="1">
      <c r="A17" s="161" t="s">
        <v>104</v>
      </c>
      <c r="B17" s="137"/>
      <c r="C17" s="137"/>
      <c r="D17" s="137"/>
      <c r="E17" s="137"/>
      <c r="F17" s="138"/>
      <c r="G17" s="226" t="s">
        <v>22</v>
      </c>
      <c r="H17" s="227"/>
      <c r="I17" s="227"/>
      <c r="J17" s="228">
        <v>2025</v>
      </c>
      <c r="K17" s="228"/>
      <c r="L17" s="228"/>
      <c r="M17" s="119" t="s">
        <v>8</v>
      </c>
      <c r="N17" s="228">
        <v>10</v>
      </c>
      <c r="O17" s="228"/>
      <c r="P17" s="119" t="s">
        <v>9</v>
      </c>
      <c r="Q17" s="228">
        <v>3</v>
      </c>
      <c r="R17" s="228"/>
      <c r="S17" s="119" t="s">
        <v>10</v>
      </c>
      <c r="T17" s="119" t="s">
        <v>17</v>
      </c>
      <c r="U17" s="221" t="str">
        <f>IF(Q17="","",TEXT(WEEKDAY(AR17),"aaa"))</f>
        <v>金</v>
      </c>
      <c r="V17" s="221"/>
      <c r="W17" s="119" t="s">
        <v>18</v>
      </c>
      <c r="X17" s="221" t="s">
        <v>23</v>
      </c>
      <c r="Y17" s="221"/>
      <c r="Z17" s="112"/>
      <c r="AA17" s="222"/>
      <c r="AB17" s="222"/>
      <c r="AC17" s="120"/>
      <c r="AD17" s="221"/>
      <c r="AE17" s="221"/>
      <c r="AF17" s="112"/>
      <c r="AG17" s="222"/>
      <c r="AH17" s="222"/>
      <c r="AI17" s="199"/>
      <c r="AJ17" s="283"/>
      <c r="AK17" s="283"/>
      <c r="AL17" s="283"/>
      <c r="AM17" s="283"/>
      <c r="AN17" s="218"/>
      <c r="AP17" s="13"/>
      <c r="AQ17" s="13"/>
      <c r="AR17" s="229" t="str">
        <f>J17&amp;"/"&amp;N17&amp;"/"&amp;Q17</f>
        <v>2025/10/3</v>
      </c>
      <c r="AS17" s="229"/>
      <c r="AT17" s="229"/>
      <c r="AU17" s="229"/>
      <c r="AV17" s="13"/>
      <c r="AW17" s="229"/>
      <c r="AX17" s="203"/>
      <c r="AY17" s="203"/>
      <c r="AZ17" s="203"/>
      <c r="BA17" s="14"/>
      <c r="BB17" s="13"/>
      <c r="BC17" s="13"/>
      <c r="BD17" s="13"/>
      <c r="BE17" s="13"/>
    </row>
    <row r="18" spans="1:62" ht="21.95" customHeight="1">
      <c r="A18" s="287"/>
      <c r="B18" s="139"/>
      <c r="C18" s="139"/>
      <c r="D18" s="139"/>
      <c r="E18" s="139"/>
      <c r="F18" s="140"/>
      <c r="G18" s="232" t="s">
        <v>26</v>
      </c>
      <c r="H18" s="233"/>
      <c r="I18" s="233"/>
      <c r="J18" s="234">
        <v>2025</v>
      </c>
      <c r="K18" s="234"/>
      <c r="L18" s="234"/>
      <c r="M18" s="1" t="s">
        <v>8</v>
      </c>
      <c r="N18" s="234">
        <v>10</v>
      </c>
      <c r="O18" s="234"/>
      <c r="P18" s="1" t="s">
        <v>9</v>
      </c>
      <c r="Q18" s="234">
        <v>5</v>
      </c>
      <c r="R18" s="234"/>
      <c r="S18" s="1" t="s">
        <v>10</v>
      </c>
      <c r="T18" s="1" t="s">
        <v>17</v>
      </c>
      <c r="U18" s="224" t="str">
        <f>IF(Q18="","",TEXT(WEEKDAY(AR18),"aaa"))</f>
        <v>日</v>
      </c>
      <c r="V18" s="224"/>
      <c r="W18" s="1" t="s">
        <v>18</v>
      </c>
      <c r="X18" s="224"/>
      <c r="Y18" s="224"/>
      <c r="Z18" s="113"/>
      <c r="AA18" s="225"/>
      <c r="AB18" s="225"/>
      <c r="AC18" s="121"/>
      <c r="AD18" s="285"/>
      <c r="AE18" s="285"/>
      <c r="AF18" s="113"/>
      <c r="AG18" s="225"/>
      <c r="AH18" s="286"/>
      <c r="AI18" s="223"/>
      <c r="AJ18" s="284"/>
      <c r="AK18" s="284"/>
      <c r="AL18" s="284"/>
      <c r="AM18" s="284"/>
      <c r="AN18" s="213"/>
      <c r="AP18" s="13"/>
      <c r="AQ18" s="13"/>
      <c r="AR18" s="229" t="str">
        <f>J18&amp;"/"&amp;N18&amp;"/"&amp;Q18</f>
        <v>2025/10/5</v>
      </c>
      <c r="AS18" s="229"/>
      <c r="AT18" s="229"/>
      <c r="AU18" s="229"/>
      <c r="AV18" s="13"/>
      <c r="AW18" s="229"/>
      <c r="AX18" s="203"/>
      <c r="AY18" s="203"/>
      <c r="AZ18" s="203"/>
      <c r="BA18" s="14"/>
      <c r="BB18" s="13"/>
      <c r="BC18" s="13"/>
      <c r="BD18" s="13"/>
      <c r="BE18" s="13"/>
    </row>
    <row r="19" spans="1:62" ht="21.95" customHeight="1" thickBot="1">
      <c r="A19" s="141" t="s">
        <v>115</v>
      </c>
      <c r="B19" s="137" t="s">
        <v>126</v>
      </c>
      <c r="C19" s="137"/>
      <c r="D19" s="137"/>
      <c r="E19" s="137"/>
      <c r="F19" s="138"/>
      <c r="G19" s="196" t="s">
        <v>28</v>
      </c>
      <c r="H19" s="197"/>
      <c r="I19" s="17"/>
      <c r="J19" s="19"/>
      <c r="K19" s="198" t="s">
        <v>30</v>
      </c>
      <c r="L19" s="197"/>
      <c r="M19" s="17"/>
      <c r="N19" s="19"/>
      <c r="O19" s="198" t="s">
        <v>31</v>
      </c>
      <c r="P19" s="197"/>
      <c r="Q19" s="17"/>
      <c r="R19" s="19"/>
      <c r="S19" s="198" t="s">
        <v>32</v>
      </c>
      <c r="T19" s="197"/>
      <c r="U19" s="17"/>
      <c r="V19" s="19"/>
      <c r="W19" s="198" t="s">
        <v>33</v>
      </c>
      <c r="X19" s="197"/>
      <c r="Y19" s="17"/>
      <c r="Z19" s="19"/>
      <c r="AA19" s="230" t="s">
        <v>34</v>
      </c>
      <c r="AB19" s="231"/>
      <c r="AC19" s="20"/>
      <c r="AD19" s="21"/>
      <c r="AE19" s="230" t="s">
        <v>35</v>
      </c>
      <c r="AF19" s="231"/>
      <c r="AG19" s="20"/>
      <c r="AH19" s="36"/>
      <c r="AI19" s="200" t="s">
        <v>24</v>
      </c>
      <c r="AJ19" s="217"/>
      <c r="AK19" s="217"/>
      <c r="AL19" s="217"/>
      <c r="AM19" s="217"/>
      <c r="AN19" s="218" t="s">
        <v>25</v>
      </c>
      <c r="AP19" s="214" t="b">
        <v>0</v>
      </c>
      <c r="AQ19" s="215"/>
      <c r="AR19" s="216"/>
      <c r="AS19" s="214" t="b">
        <v>0</v>
      </c>
      <c r="AT19" s="215"/>
      <c r="AU19" s="216"/>
      <c r="AV19" s="214" t="b">
        <v>0</v>
      </c>
      <c r="AW19" s="215"/>
      <c r="AX19" s="216"/>
      <c r="AY19" s="214" t="b">
        <v>1</v>
      </c>
      <c r="AZ19" s="215"/>
      <c r="BA19" s="216"/>
      <c r="BB19" s="214" t="b">
        <v>1</v>
      </c>
      <c r="BC19" s="215"/>
      <c r="BD19" s="216"/>
      <c r="BE19" s="214" t="b">
        <v>1</v>
      </c>
      <c r="BF19" s="215"/>
      <c r="BG19" s="216"/>
      <c r="BH19" s="214" t="b">
        <v>0</v>
      </c>
      <c r="BI19" s="215"/>
      <c r="BJ19" s="216"/>
    </row>
    <row r="20" spans="1:62" ht="21.95" customHeight="1" thickTop="1" thickBot="1">
      <c r="A20" s="142"/>
      <c r="B20" s="139"/>
      <c r="C20" s="139"/>
      <c r="D20" s="139"/>
      <c r="E20" s="139"/>
      <c r="F20" s="140"/>
      <c r="G20" s="180" t="s">
        <v>150</v>
      </c>
      <c r="H20" s="181"/>
      <c r="I20" s="181"/>
      <c r="J20" s="181"/>
      <c r="K20" s="181"/>
      <c r="L20" s="181"/>
      <c r="M20" s="181"/>
      <c r="N20" s="181"/>
      <c r="O20" s="181"/>
      <c r="P20" s="181"/>
      <c r="Q20" s="181"/>
      <c r="R20" s="181"/>
      <c r="S20" s="181"/>
      <c r="T20" s="181"/>
      <c r="U20" s="181"/>
      <c r="V20" s="181"/>
      <c r="W20" s="181"/>
      <c r="X20" s="181"/>
      <c r="Y20" s="181"/>
      <c r="Z20" s="182"/>
      <c r="AA20" s="204" t="s">
        <v>37</v>
      </c>
      <c r="AB20" s="205"/>
      <c r="AC20" s="205"/>
      <c r="AD20" s="205"/>
      <c r="AE20" s="205">
        <f>COUNTIF(AP19:BJ19,TRUE)</f>
        <v>3</v>
      </c>
      <c r="AF20" s="205"/>
      <c r="AG20" s="205" t="s">
        <v>34</v>
      </c>
      <c r="AH20" s="206"/>
      <c r="AI20" s="188"/>
      <c r="AJ20" s="211"/>
      <c r="AK20" s="211"/>
      <c r="AL20" s="211"/>
      <c r="AM20" s="211"/>
      <c r="AN20" s="213"/>
      <c r="AP20" s="1" t="s">
        <v>28</v>
      </c>
      <c r="AS20" s="1" t="s">
        <v>30</v>
      </c>
      <c r="AV20" s="13" t="s">
        <v>31</v>
      </c>
      <c r="AW20" s="24"/>
      <c r="AX20" s="13"/>
      <c r="AY20" s="1" t="s">
        <v>105</v>
      </c>
      <c r="BB20" s="1" t="s">
        <v>106</v>
      </c>
      <c r="BE20" s="13" t="s">
        <v>107</v>
      </c>
      <c r="BF20" s="24"/>
      <c r="BG20" s="13"/>
      <c r="BH20" s="1" t="s">
        <v>108</v>
      </c>
    </row>
    <row r="21" spans="1:62" ht="21.95" customHeight="1" thickTop="1" thickBot="1">
      <c r="A21" s="142"/>
      <c r="B21" s="137" t="s">
        <v>127</v>
      </c>
      <c r="C21" s="137"/>
      <c r="D21" s="137"/>
      <c r="E21" s="137"/>
      <c r="F21" s="138"/>
      <c r="G21" s="183" t="s">
        <v>28</v>
      </c>
      <c r="H21" s="184"/>
      <c r="I21" s="131">
        <v>0</v>
      </c>
      <c r="J21" s="106" t="s">
        <v>29</v>
      </c>
      <c r="K21" s="185" t="s">
        <v>30</v>
      </c>
      <c r="L21" s="184"/>
      <c r="M21" s="131">
        <v>0</v>
      </c>
      <c r="N21" s="104" t="s">
        <v>29</v>
      </c>
      <c r="O21" s="185" t="s">
        <v>31</v>
      </c>
      <c r="P21" s="184"/>
      <c r="Q21" s="131">
        <v>0</v>
      </c>
      <c r="R21" s="104" t="s">
        <v>29</v>
      </c>
      <c r="S21" s="185" t="s">
        <v>32</v>
      </c>
      <c r="T21" s="184"/>
      <c r="U21" s="131">
        <v>2</v>
      </c>
      <c r="V21" s="104" t="s">
        <v>29</v>
      </c>
      <c r="W21" s="185" t="s">
        <v>33</v>
      </c>
      <c r="X21" s="184"/>
      <c r="Y21" s="131">
        <v>2</v>
      </c>
      <c r="Z21" s="104" t="s">
        <v>29</v>
      </c>
      <c r="AA21" s="208" t="s">
        <v>34</v>
      </c>
      <c r="AB21" s="209"/>
      <c r="AC21" s="136">
        <v>2</v>
      </c>
      <c r="AD21" s="26" t="s">
        <v>29</v>
      </c>
      <c r="AE21" s="208" t="s">
        <v>35</v>
      </c>
      <c r="AF21" s="209"/>
      <c r="AG21" s="136">
        <v>0</v>
      </c>
      <c r="AH21" s="26" t="s">
        <v>29</v>
      </c>
      <c r="AI21" s="208" t="s">
        <v>24</v>
      </c>
      <c r="AJ21" s="210"/>
      <c r="AK21" s="210"/>
      <c r="AL21" s="210"/>
      <c r="AM21" s="210"/>
      <c r="AN21" s="212" t="s">
        <v>25</v>
      </c>
      <c r="AP21" s="203"/>
      <c r="AQ21" s="203"/>
      <c r="AR21" s="203"/>
      <c r="AS21" s="13"/>
      <c r="AT21" s="203"/>
      <c r="AU21" s="203"/>
      <c r="AV21" s="203"/>
      <c r="AW21" s="13"/>
      <c r="AX21" s="203"/>
      <c r="AY21" s="203"/>
      <c r="AZ21" s="203"/>
      <c r="BA21" s="14"/>
      <c r="BB21" s="203"/>
      <c r="BC21" s="203"/>
      <c r="BD21" s="203"/>
      <c r="BE21" s="13"/>
    </row>
    <row r="22" spans="1:62" ht="21.95" customHeight="1" thickTop="1" thickBot="1">
      <c r="A22" s="142"/>
      <c r="B22" s="139"/>
      <c r="C22" s="139"/>
      <c r="D22" s="139"/>
      <c r="E22" s="139"/>
      <c r="F22" s="140"/>
      <c r="G22" s="180" t="s">
        <v>151</v>
      </c>
      <c r="H22" s="181"/>
      <c r="I22" s="181"/>
      <c r="J22" s="181"/>
      <c r="K22" s="181"/>
      <c r="L22" s="181"/>
      <c r="M22" s="181"/>
      <c r="N22" s="181"/>
      <c r="O22" s="181"/>
      <c r="P22" s="181"/>
      <c r="Q22" s="181"/>
      <c r="R22" s="181"/>
      <c r="S22" s="181"/>
      <c r="T22" s="181"/>
      <c r="U22" s="181"/>
      <c r="V22" s="181"/>
      <c r="W22" s="181"/>
      <c r="X22" s="181"/>
      <c r="Y22" s="181"/>
      <c r="Z22" s="182"/>
      <c r="AA22" s="204" t="s">
        <v>37</v>
      </c>
      <c r="AB22" s="205"/>
      <c r="AC22" s="205"/>
      <c r="AD22" s="205"/>
      <c r="AE22" s="205">
        <f>I21+M21+Q21+U21+Y21+AC21+AG21+I22+M22</f>
        <v>6</v>
      </c>
      <c r="AF22" s="205"/>
      <c r="AG22" s="205" t="s">
        <v>29</v>
      </c>
      <c r="AH22" s="206"/>
      <c r="AI22" s="188"/>
      <c r="AJ22" s="211"/>
      <c r="AK22" s="211"/>
      <c r="AL22" s="211"/>
      <c r="AM22" s="211"/>
      <c r="AN22" s="213"/>
      <c r="AP22" s="203"/>
      <c r="AQ22" s="203"/>
      <c r="AR22" s="203"/>
      <c r="AS22" s="13"/>
      <c r="AT22" s="13"/>
      <c r="AU22" s="13"/>
      <c r="AV22" s="13"/>
      <c r="AW22" s="24"/>
      <c r="AX22" s="13"/>
      <c r="AY22" s="207"/>
      <c r="AZ22" s="207"/>
      <c r="BA22" s="25"/>
      <c r="BB22" s="16"/>
      <c r="BC22" s="207"/>
      <c r="BD22" s="207"/>
      <c r="BE22" s="25"/>
      <c r="BF22" s="16"/>
    </row>
    <row r="23" spans="1:62" ht="21.95" customHeight="1" thickTop="1" thickBot="1">
      <c r="A23" s="142"/>
      <c r="B23" s="137" t="s">
        <v>125</v>
      </c>
      <c r="C23" s="137"/>
      <c r="D23" s="137"/>
      <c r="E23" s="137"/>
      <c r="F23" s="138"/>
      <c r="G23" s="183" t="s">
        <v>28</v>
      </c>
      <c r="H23" s="184"/>
      <c r="I23" s="107"/>
      <c r="J23" s="104"/>
      <c r="K23" s="185" t="s">
        <v>30</v>
      </c>
      <c r="L23" s="184"/>
      <c r="M23" s="107"/>
      <c r="N23" s="104"/>
      <c r="O23" s="185" t="s">
        <v>31</v>
      </c>
      <c r="P23" s="184"/>
      <c r="Q23" s="107"/>
      <c r="R23" s="104"/>
      <c r="S23" s="185" t="s">
        <v>32</v>
      </c>
      <c r="T23" s="184"/>
      <c r="U23" s="107"/>
      <c r="V23" s="104"/>
      <c r="W23" s="185" t="s">
        <v>33</v>
      </c>
      <c r="X23" s="184"/>
      <c r="Y23" s="107"/>
      <c r="Z23" s="104"/>
      <c r="AA23" s="219" t="s">
        <v>34</v>
      </c>
      <c r="AB23" s="220"/>
      <c r="AC23" s="25"/>
      <c r="AD23" s="26"/>
      <c r="AE23" s="219" t="s">
        <v>35</v>
      </c>
      <c r="AF23" s="220"/>
      <c r="AG23" s="25"/>
      <c r="AH23" s="27"/>
      <c r="AI23" s="209" t="s">
        <v>24</v>
      </c>
      <c r="AJ23" s="210"/>
      <c r="AK23" s="210"/>
      <c r="AL23" s="210"/>
      <c r="AM23" s="210"/>
      <c r="AN23" s="212" t="s">
        <v>25</v>
      </c>
      <c r="AP23" s="214" t="b">
        <v>0</v>
      </c>
      <c r="AQ23" s="215"/>
      <c r="AR23" s="216"/>
      <c r="AS23" s="214" t="b">
        <v>0</v>
      </c>
      <c r="AT23" s="215"/>
      <c r="AU23" s="216"/>
      <c r="AV23" s="214" t="b">
        <v>0</v>
      </c>
      <c r="AW23" s="215"/>
      <c r="AX23" s="216"/>
      <c r="AY23" s="214" t="b">
        <v>1</v>
      </c>
      <c r="AZ23" s="215"/>
      <c r="BA23" s="216"/>
      <c r="BB23" s="214" t="b">
        <v>1</v>
      </c>
      <c r="BC23" s="215"/>
      <c r="BD23" s="216"/>
      <c r="BE23" s="214" t="b">
        <v>1</v>
      </c>
      <c r="BF23" s="215"/>
      <c r="BG23" s="216"/>
      <c r="BH23" s="214" t="b">
        <v>0</v>
      </c>
      <c r="BI23" s="215"/>
      <c r="BJ23" s="216"/>
    </row>
    <row r="24" spans="1:62" ht="21.95" customHeight="1" thickTop="1" thickBot="1">
      <c r="A24" s="143"/>
      <c r="B24" s="139"/>
      <c r="C24" s="139"/>
      <c r="D24" s="139"/>
      <c r="E24" s="139"/>
      <c r="F24" s="140"/>
      <c r="G24" s="180" t="s">
        <v>152</v>
      </c>
      <c r="H24" s="181"/>
      <c r="I24" s="181"/>
      <c r="J24" s="181"/>
      <c r="K24" s="181"/>
      <c r="L24" s="181"/>
      <c r="M24" s="181"/>
      <c r="N24" s="181"/>
      <c r="O24" s="181"/>
      <c r="P24" s="181"/>
      <c r="Q24" s="181"/>
      <c r="R24" s="181"/>
      <c r="S24" s="181"/>
      <c r="T24" s="181"/>
      <c r="U24" s="181"/>
      <c r="V24" s="181"/>
      <c r="W24" s="181"/>
      <c r="X24" s="181"/>
      <c r="Y24" s="181"/>
      <c r="Z24" s="182"/>
      <c r="AA24" s="204" t="s">
        <v>37</v>
      </c>
      <c r="AB24" s="205"/>
      <c r="AC24" s="205"/>
      <c r="AD24" s="205"/>
      <c r="AE24" s="205">
        <f>COUNTIF(AP23:BJ23,TRUE)</f>
        <v>3</v>
      </c>
      <c r="AF24" s="205"/>
      <c r="AG24" s="205" t="s">
        <v>34</v>
      </c>
      <c r="AH24" s="206"/>
      <c r="AI24" s="188"/>
      <c r="AJ24" s="211"/>
      <c r="AK24" s="211"/>
      <c r="AL24" s="211"/>
      <c r="AM24" s="211"/>
      <c r="AN24" s="213"/>
      <c r="AP24" s="1" t="s">
        <v>28</v>
      </c>
      <c r="AS24" s="1" t="s">
        <v>30</v>
      </c>
      <c r="AV24" s="13" t="s">
        <v>31</v>
      </c>
      <c r="AW24" s="24"/>
      <c r="AX24" s="13"/>
      <c r="AY24" s="1" t="s">
        <v>105</v>
      </c>
      <c r="BB24" s="1" t="s">
        <v>106</v>
      </c>
      <c r="BE24" s="13" t="s">
        <v>107</v>
      </c>
      <c r="BF24" s="24"/>
      <c r="BG24" s="13"/>
      <c r="BH24" s="1" t="s">
        <v>108</v>
      </c>
    </row>
    <row r="25" spans="1:62" ht="14.25" customHeight="1" thickTop="1">
      <c r="A25" s="175" t="s">
        <v>117</v>
      </c>
      <c r="B25" s="476" t="s">
        <v>149</v>
      </c>
      <c r="C25" s="477"/>
      <c r="D25" s="477"/>
      <c r="E25" s="477"/>
      <c r="F25" s="477"/>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9"/>
      <c r="AV25" s="13"/>
      <c r="AW25" s="24"/>
      <c r="AX25" s="13"/>
      <c r="BE25" s="13"/>
      <c r="BF25" s="24"/>
      <c r="BG25" s="13"/>
    </row>
    <row r="26" spans="1:62" ht="21.95" customHeight="1" thickBot="1">
      <c r="A26" s="175"/>
      <c r="B26" s="144" t="s">
        <v>123</v>
      </c>
      <c r="C26" s="137"/>
      <c r="D26" s="137"/>
      <c r="E26" s="137"/>
      <c r="F26" s="138"/>
      <c r="G26" s="183" t="s">
        <v>28</v>
      </c>
      <c r="H26" s="184"/>
      <c r="I26" s="132">
        <v>0</v>
      </c>
      <c r="J26" s="106" t="s">
        <v>109</v>
      </c>
      <c r="K26" s="185" t="s">
        <v>30</v>
      </c>
      <c r="L26" s="184"/>
      <c r="M26" s="131">
        <v>0</v>
      </c>
      <c r="N26" s="104" t="s">
        <v>109</v>
      </c>
      <c r="O26" s="185" t="s">
        <v>31</v>
      </c>
      <c r="P26" s="184"/>
      <c r="Q26" s="131">
        <v>0</v>
      </c>
      <c r="R26" s="104" t="s">
        <v>109</v>
      </c>
      <c r="S26" s="185" t="s">
        <v>32</v>
      </c>
      <c r="T26" s="184"/>
      <c r="U26" s="131">
        <v>3</v>
      </c>
      <c r="V26" s="104" t="s">
        <v>109</v>
      </c>
      <c r="W26" s="185" t="s">
        <v>33</v>
      </c>
      <c r="X26" s="184"/>
      <c r="Y26" s="131">
        <v>3</v>
      </c>
      <c r="Z26" s="104" t="s">
        <v>109</v>
      </c>
      <c r="AA26" s="208" t="s">
        <v>34</v>
      </c>
      <c r="AB26" s="209"/>
      <c r="AC26" s="136">
        <v>3</v>
      </c>
      <c r="AD26" s="104" t="s">
        <v>109</v>
      </c>
      <c r="AE26" s="208" t="s">
        <v>35</v>
      </c>
      <c r="AF26" s="209"/>
      <c r="AG26" s="136">
        <v>0</v>
      </c>
      <c r="AH26" s="104" t="s">
        <v>109</v>
      </c>
      <c r="AI26" s="208" t="s">
        <v>24</v>
      </c>
      <c r="AJ26" s="210"/>
      <c r="AK26" s="210"/>
      <c r="AL26" s="210"/>
      <c r="AM26" s="210"/>
      <c r="AN26" s="212" t="s">
        <v>25</v>
      </c>
      <c r="AP26" s="203"/>
      <c r="AQ26" s="203"/>
      <c r="AR26" s="203"/>
      <c r="AS26" s="13"/>
      <c r="AT26" s="203"/>
      <c r="AU26" s="203"/>
      <c r="AV26" s="203"/>
      <c r="AW26" s="13"/>
      <c r="AX26" s="203"/>
      <c r="AY26" s="203"/>
      <c r="AZ26" s="203"/>
      <c r="BA26" s="14"/>
      <c r="BB26" s="203"/>
      <c r="BC26" s="203"/>
      <c r="BD26" s="203"/>
      <c r="BE26" s="13"/>
    </row>
    <row r="27" spans="1:62" ht="21.95" customHeight="1" thickTop="1" thickBot="1">
      <c r="A27" s="175"/>
      <c r="B27" s="145"/>
      <c r="C27" s="139"/>
      <c r="D27" s="139"/>
      <c r="E27" s="139"/>
      <c r="F27" s="140"/>
      <c r="G27" s="180" t="s">
        <v>153</v>
      </c>
      <c r="H27" s="181"/>
      <c r="I27" s="181"/>
      <c r="J27" s="181"/>
      <c r="K27" s="181"/>
      <c r="L27" s="181"/>
      <c r="M27" s="181"/>
      <c r="N27" s="181"/>
      <c r="O27" s="181"/>
      <c r="P27" s="181"/>
      <c r="Q27" s="181"/>
      <c r="R27" s="181"/>
      <c r="S27" s="181"/>
      <c r="T27" s="181"/>
      <c r="U27" s="181"/>
      <c r="V27" s="181"/>
      <c r="W27" s="181"/>
      <c r="X27" s="181"/>
      <c r="Y27" s="181"/>
      <c r="Z27" s="182"/>
      <c r="AA27" s="204" t="s">
        <v>37</v>
      </c>
      <c r="AB27" s="205"/>
      <c r="AC27" s="205"/>
      <c r="AD27" s="205"/>
      <c r="AE27" s="205">
        <f>I26+M26+Q26+U26+Y26+AC26+AG26+I27+M27</f>
        <v>9</v>
      </c>
      <c r="AF27" s="205"/>
      <c r="AG27" s="205" t="s">
        <v>111</v>
      </c>
      <c r="AH27" s="206"/>
      <c r="AI27" s="188"/>
      <c r="AJ27" s="211"/>
      <c r="AK27" s="211"/>
      <c r="AL27" s="211"/>
      <c r="AM27" s="211"/>
      <c r="AN27" s="213"/>
      <c r="AP27" s="203"/>
      <c r="AQ27" s="203"/>
      <c r="AR27" s="203"/>
      <c r="AS27" s="13"/>
      <c r="AT27" s="13"/>
      <c r="AU27" s="13"/>
      <c r="AV27" s="13"/>
      <c r="AW27" s="24"/>
      <c r="AX27" s="13"/>
      <c r="AY27" s="207"/>
      <c r="AZ27" s="207"/>
      <c r="BA27" s="25"/>
      <c r="BB27" s="16"/>
      <c r="BC27" s="207"/>
      <c r="BD27" s="207"/>
      <c r="BE27" s="25"/>
      <c r="BF27" s="16"/>
    </row>
    <row r="28" spans="1:62" ht="21.95" customHeight="1" thickTop="1" thickBot="1">
      <c r="A28" s="175"/>
      <c r="B28" s="137" t="s">
        <v>124</v>
      </c>
      <c r="C28" s="137"/>
      <c r="D28" s="137"/>
      <c r="E28" s="137"/>
      <c r="F28" s="138"/>
      <c r="G28" s="196" t="s">
        <v>28</v>
      </c>
      <c r="H28" s="197"/>
      <c r="I28" s="134">
        <v>0</v>
      </c>
      <c r="J28" s="18" t="s">
        <v>109</v>
      </c>
      <c r="K28" s="198" t="s">
        <v>30</v>
      </c>
      <c r="L28" s="197"/>
      <c r="M28" s="134">
        <v>0</v>
      </c>
      <c r="N28" s="19" t="s">
        <v>109</v>
      </c>
      <c r="O28" s="198" t="s">
        <v>31</v>
      </c>
      <c r="P28" s="197"/>
      <c r="Q28" s="17">
        <v>0</v>
      </c>
      <c r="R28" s="19" t="s">
        <v>109</v>
      </c>
      <c r="S28" s="198" t="s">
        <v>32</v>
      </c>
      <c r="T28" s="197"/>
      <c r="U28" s="134">
        <v>3</v>
      </c>
      <c r="V28" s="19" t="s">
        <v>109</v>
      </c>
      <c r="W28" s="198" t="s">
        <v>33</v>
      </c>
      <c r="X28" s="197"/>
      <c r="Y28" s="134">
        <v>3</v>
      </c>
      <c r="Z28" s="19" t="s">
        <v>109</v>
      </c>
      <c r="AA28" s="199" t="s">
        <v>34</v>
      </c>
      <c r="AB28" s="200"/>
      <c r="AC28" s="133">
        <v>3</v>
      </c>
      <c r="AD28" s="19" t="s">
        <v>109</v>
      </c>
      <c r="AE28" s="199" t="s">
        <v>35</v>
      </c>
      <c r="AF28" s="200"/>
      <c r="AG28" s="133">
        <v>0</v>
      </c>
      <c r="AH28" s="19" t="s">
        <v>109</v>
      </c>
      <c r="AI28" s="199" t="s">
        <v>24</v>
      </c>
      <c r="AJ28" s="217"/>
      <c r="AK28" s="217"/>
      <c r="AL28" s="217"/>
      <c r="AM28" s="217"/>
      <c r="AN28" s="218" t="s">
        <v>25</v>
      </c>
      <c r="AP28" s="203"/>
      <c r="AQ28" s="203"/>
      <c r="AR28" s="203"/>
      <c r="AS28" s="13"/>
      <c r="AT28" s="203"/>
      <c r="AU28" s="203"/>
      <c r="AV28" s="203"/>
      <c r="AW28" s="13"/>
      <c r="AX28" s="203"/>
      <c r="AY28" s="203"/>
      <c r="AZ28" s="203"/>
      <c r="BA28" s="14"/>
      <c r="BB28" s="203"/>
      <c r="BC28" s="203"/>
      <c r="BD28" s="203"/>
      <c r="BE28" s="13"/>
    </row>
    <row r="29" spans="1:62" ht="21.95" customHeight="1" thickTop="1" thickBot="1">
      <c r="A29" s="176"/>
      <c r="B29" s="139"/>
      <c r="C29" s="139"/>
      <c r="D29" s="139"/>
      <c r="E29" s="139"/>
      <c r="F29" s="140"/>
      <c r="G29" s="180" t="s">
        <v>154</v>
      </c>
      <c r="H29" s="181"/>
      <c r="I29" s="181"/>
      <c r="J29" s="181"/>
      <c r="K29" s="181"/>
      <c r="L29" s="181"/>
      <c r="M29" s="181"/>
      <c r="N29" s="181"/>
      <c r="O29" s="181"/>
      <c r="P29" s="181"/>
      <c r="Q29" s="181"/>
      <c r="R29" s="181"/>
      <c r="S29" s="181"/>
      <c r="T29" s="181"/>
      <c r="U29" s="181"/>
      <c r="V29" s="181"/>
      <c r="W29" s="181"/>
      <c r="X29" s="181"/>
      <c r="Y29" s="181"/>
      <c r="Z29" s="182"/>
      <c r="AA29" s="204" t="s">
        <v>37</v>
      </c>
      <c r="AB29" s="205"/>
      <c r="AC29" s="205"/>
      <c r="AD29" s="205"/>
      <c r="AE29" s="205">
        <f>I28+M28+Q28+U28+Y28+AC28+AG28+I29+M29</f>
        <v>9</v>
      </c>
      <c r="AF29" s="205"/>
      <c r="AG29" s="205" t="s">
        <v>111</v>
      </c>
      <c r="AH29" s="206"/>
      <c r="AI29" s="188"/>
      <c r="AJ29" s="211"/>
      <c r="AK29" s="211"/>
      <c r="AL29" s="211"/>
      <c r="AM29" s="211"/>
      <c r="AN29" s="213"/>
      <c r="AP29" s="203"/>
      <c r="AQ29" s="203"/>
      <c r="AR29" s="203"/>
      <c r="AS29" s="13"/>
      <c r="AT29" s="13"/>
      <c r="AU29" s="13"/>
      <c r="AV29" s="13"/>
      <c r="AW29" s="24"/>
      <c r="AX29" s="13"/>
      <c r="AY29" s="207"/>
      <c r="AZ29" s="207"/>
      <c r="BA29" s="25"/>
      <c r="BB29" s="16"/>
      <c r="BC29" s="207"/>
      <c r="BD29" s="207"/>
      <c r="BE29" s="25"/>
      <c r="BF29" s="16"/>
    </row>
    <row r="30" spans="1:62" ht="21.95" customHeight="1" thickTop="1" thickBot="1">
      <c r="A30" s="155" t="s">
        <v>39</v>
      </c>
      <c r="B30" s="156"/>
      <c r="C30" s="156"/>
      <c r="D30" s="156"/>
      <c r="E30" s="156"/>
      <c r="F30" s="157"/>
      <c r="G30" s="122"/>
      <c r="H30" s="123"/>
      <c r="I30" s="123"/>
      <c r="J30" s="123"/>
      <c r="K30" s="123"/>
      <c r="L30" s="123"/>
      <c r="M30" s="123"/>
      <c r="N30" s="123"/>
      <c r="O30" s="123"/>
      <c r="P30" s="123"/>
      <c r="Q30" s="123"/>
      <c r="R30" s="123"/>
      <c r="S30" s="123"/>
      <c r="T30" s="123"/>
      <c r="U30" s="123"/>
      <c r="V30" s="123"/>
      <c r="W30" s="123"/>
      <c r="X30" s="123"/>
      <c r="Y30" s="123"/>
      <c r="Z30" s="123"/>
      <c r="AA30" s="124"/>
      <c r="AB30" s="124"/>
      <c r="AC30" s="124"/>
      <c r="AD30" s="124"/>
      <c r="AE30" s="125"/>
      <c r="AF30" s="125"/>
      <c r="AG30" s="125"/>
      <c r="AH30" s="126"/>
      <c r="AI30" s="201">
        <f>SUM(AJ17:AM29)</f>
        <v>0</v>
      </c>
      <c r="AJ30" s="202"/>
      <c r="AK30" s="202"/>
      <c r="AL30" s="202"/>
      <c r="AM30" s="202"/>
      <c r="AN30" s="127" t="s">
        <v>40</v>
      </c>
      <c r="AP30" s="13"/>
      <c r="AQ30" s="13"/>
      <c r="AR30" s="13"/>
      <c r="AS30" s="13"/>
      <c r="AT30" s="13"/>
      <c r="AU30" s="13"/>
      <c r="AV30" s="13"/>
      <c r="AW30" s="13"/>
      <c r="AX30" s="13"/>
      <c r="AY30" s="13"/>
      <c r="AZ30" s="13"/>
      <c r="BA30" s="13"/>
      <c r="BB30" s="203"/>
      <c r="BC30" s="203"/>
      <c r="BD30" s="203"/>
      <c r="BE30" s="13"/>
    </row>
    <row r="31" spans="1:62" ht="21.95" customHeight="1">
      <c r="A31" s="161" t="s">
        <v>41</v>
      </c>
      <c r="B31" s="162"/>
      <c r="C31" s="162"/>
      <c r="D31" s="162"/>
      <c r="E31" s="162"/>
      <c r="F31" s="163"/>
      <c r="G31" s="158" t="s">
        <v>148</v>
      </c>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60"/>
      <c r="AP31" s="13"/>
      <c r="AQ31" s="13"/>
      <c r="AR31" s="13"/>
      <c r="AS31" s="13"/>
      <c r="AT31" s="13"/>
      <c r="AU31" s="13"/>
      <c r="AV31" s="13"/>
      <c r="AW31" s="13"/>
      <c r="AX31" s="13"/>
      <c r="AY31" s="13"/>
      <c r="AZ31" s="13"/>
      <c r="BA31" s="13"/>
      <c r="BB31" s="13"/>
      <c r="BC31" s="13"/>
      <c r="BD31" s="13"/>
      <c r="BE31" s="13"/>
    </row>
    <row r="32" spans="1:62" ht="21.95" customHeight="1">
      <c r="A32" s="164"/>
      <c r="B32" s="165"/>
      <c r="C32" s="165"/>
      <c r="D32" s="165"/>
      <c r="E32" s="165"/>
      <c r="F32" s="166"/>
      <c r="G32" s="158"/>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60"/>
      <c r="AP32" s="13"/>
      <c r="AQ32" s="13"/>
      <c r="AR32" s="13"/>
      <c r="AS32" s="13"/>
      <c r="AT32" s="13"/>
      <c r="AU32" s="13"/>
      <c r="AV32" s="13"/>
      <c r="AW32" s="13"/>
      <c r="AX32" s="13"/>
      <c r="AY32" s="13"/>
      <c r="AZ32" s="13"/>
      <c r="BA32" s="13"/>
      <c r="BB32" s="13"/>
      <c r="BC32" s="13"/>
      <c r="BD32" s="13"/>
      <c r="BE32" s="13"/>
    </row>
    <row r="33" spans="1:57" ht="21.95" customHeight="1">
      <c r="A33" s="167"/>
      <c r="B33" s="165"/>
      <c r="C33" s="165"/>
      <c r="D33" s="165"/>
      <c r="E33" s="165"/>
      <c r="F33" s="166"/>
      <c r="G33" s="158"/>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60"/>
      <c r="AP33" s="13"/>
      <c r="AQ33" s="13"/>
      <c r="AR33" s="13"/>
      <c r="AS33" s="13"/>
      <c r="AT33" s="13"/>
      <c r="AU33" s="13"/>
      <c r="AV33" s="13"/>
      <c r="AW33" s="13"/>
      <c r="AX33" s="13"/>
      <c r="AY33" s="13"/>
      <c r="AZ33" s="13"/>
      <c r="BA33" s="13"/>
      <c r="BB33" s="13"/>
      <c r="BC33" s="13"/>
      <c r="BD33" s="13"/>
      <c r="BE33" s="13"/>
    </row>
    <row r="34" spans="1:57" ht="21.95" customHeight="1">
      <c r="A34" s="168"/>
      <c r="B34" s="169"/>
      <c r="C34" s="169"/>
      <c r="D34" s="169"/>
      <c r="E34" s="169"/>
      <c r="F34" s="170"/>
      <c r="G34" s="128" t="s">
        <v>42</v>
      </c>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30"/>
      <c r="AP34" s="13"/>
      <c r="AQ34" s="13"/>
      <c r="AR34" s="13"/>
      <c r="AS34" s="13"/>
      <c r="AT34" s="13"/>
      <c r="AU34" s="13"/>
      <c r="AV34" s="13"/>
      <c r="AW34" s="13"/>
      <c r="AX34" s="13"/>
      <c r="AY34" s="13"/>
      <c r="AZ34" s="13"/>
      <c r="BA34" s="13"/>
      <c r="BB34" s="13"/>
      <c r="BC34" s="13"/>
      <c r="BD34" s="13"/>
      <c r="BE34" s="13"/>
    </row>
    <row r="35" spans="1:57" ht="21.95" customHeight="1" thickBot="1">
      <c r="A35" s="171" t="s">
        <v>43</v>
      </c>
      <c r="B35" s="172"/>
      <c r="C35" s="172"/>
      <c r="D35" s="172"/>
      <c r="E35" s="172"/>
      <c r="F35" s="172"/>
      <c r="G35" s="88"/>
      <c r="H35" s="173" t="s">
        <v>44</v>
      </c>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P35" s="214" t="b">
        <v>0</v>
      </c>
      <c r="AQ35" s="215"/>
      <c r="AR35" s="216"/>
    </row>
    <row r="36" spans="1:57" ht="21.95" customHeight="1">
      <c r="A36" s="30"/>
      <c r="B36" s="30"/>
      <c r="C36" s="30"/>
      <c r="D36" s="30"/>
      <c r="E36" s="30"/>
      <c r="F36" s="30"/>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row>
    <row r="37" spans="1:57" ht="21.95" customHeight="1">
      <c r="A37" s="30"/>
      <c r="B37" s="30"/>
      <c r="C37" s="30"/>
      <c r="D37" s="30"/>
      <c r="E37" s="30"/>
      <c r="F37" s="30"/>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row>
    <row r="38" spans="1:57" ht="21.95" customHeight="1">
      <c r="A38" s="30"/>
      <c r="B38" s="30"/>
      <c r="C38" s="30"/>
      <c r="D38" s="30"/>
      <c r="E38" s="30"/>
      <c r="F38" s="30"/>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row>
    <row r="39" spans="1:57" ht="15" customHeight="1"/>
    <row r="40" spans="1:57" ht="21.95" customHeight="1">
      <c r="A40" s="34" t="s">
        <v>45</v>
      </c>
      <c r="B40" s="35"/>
      <c r="C40" s="35"/>
      <c r="D40" s="191"/>
      <c r="E40" s="191"/>
      <c r="F40" s="191"/>
      <c r="G40" s="191"/>
      <c r="J40" s="192" t="s">
        <v>46</v>
      </c>
      <c r="K40" s="193"/>
      <c r="L40" s="193"/>
      <c r="M40" s="151" t="s">
        <v>47</v>
      </c>
      <c r="N40" s="151"/>
      <c r="O40" s="152"/>
      <c r="Q40" s="192" t="s">
        <v>48</v>
      </c>
      <c r="R40" s="193"/>
      <c r="S40" s="193"/>
      <c r="T40" s="194" t="s">
        <v>49</v>
      </c>
      <c r="U40" s="194"/>
      <c r="V40" s="194"/>
      <c r="W40" s="151" t="s">
        <v>47</v>
      </c>
      <c r="X40" s="151"/>
      <c r="Y40" s="152"/>
      <c r="AA40" s="149" t="s">
        <v>50</v>
      </c>
      <c r="AB40" s="150"/>
      <c r="AC40" s="150"/>
      <c r="AD40" s="151" t="s">
        <v>47</v>
      </c>
      <c r="AE40" s="151"/>
      <c r="AF40" s="152"/>
      <c r="AH40" s="149" t="s">
        <v>51</v>
      </c>
      <c r="AI40" s="150"/>
      <c r="AJ40" s="150"/>
      <c r="AK40" s="151" t="s">
        <v>47</v>
      </c>
      <c r="AL40" s="151"/>
      <c r="AM40" s="152"/>
      <c r="AN40" s="37"/>
      <c r="AO40" s="38"/>
      <c r="AP40" s="38"/>
      <c r="AQ40" s="186"/>
      <c r="AR40" s="186"/>
      <c r="AS40" s="38"/>
    </row>
    <row r="41" spans="1:57" ht="21.95" customHeight="1">
      <c r="B41" s="39"/>
      <c r="C41" s="39"/>
      <c r="D41" s="39"/>
      <c r="E41" s="39"/>
      <c r="F41" s="39"/>
      <c r="G41" s="39"/>
      <c r="J41" s="187"/>
      <c r="K41" s="188"/>
      <c r="L41" s="188"/>
      <c r="M41" s="153"/>
      <c r="N41" s="153"/>
      <c r="O41" s="154"/>
      <c r="Q41" s="187"/>
      <c r="R41" s="188"/>
      <c r="S41" s="188"/>
      <c r="T41" s="195"/>
      <c r="U41" s="195"/>
      <c r="V41" s="195"/>
      <c r="W41" s="153"/>
      <c r="X41" s="153"/>
      <c r="Y41" s="154"/>
      <c r="AA41" s="189" t="s">
        <v>52</v>
      </c>
      <c r="AB41" s="190"/>
      <c r="AC41" s="190"/>
      <c r="AD41" s="153"/>
      <c r="AE41" s="153"/>
      <c r="AF41" s="154"/>
      <c r="AH41" s="189" t="s">
        <v>52</v>
      </c>
      <c r="AI41" s="190"/>
      <c r="AJ41" s="190"/>
      <c r="AK41" s="153"/>
      <c r="AL41" s="153"/>
      <c r="AM41" s="154"/>
      <c r="AN41" s="37"/>
      <c r="AO41" s="38"/>
      <c r="AP41" s="38"/>
      <c r="AQ41" s="186"/>
      <c r="AR41" s="186"/>
      <c r="AS41" s="38"/>
    </row>
    <row r="42" spans="1:57" ht="9.9499999999999993" customHeight="1"/>
    <row r="43" spans="1:57" ht="21.95" customHeight="1"/>
    <row r="44" spans="1:57" ht="21.95" customHeight="1"/>
    <row r="45" spans="1:57" ht="20.100000000000001" customHeight="1"/>
    <row r="46" spans="1:57" ht="20.100000000000001" customHeight="1"/>
    <row r="47" spans="1:57" ht="20.100000000000001" customHeight="1"/>
    <row r="48" spans="1:5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sheetData>
  <sheetProtection sheet="1" objects="1" scenarios="1"/>
  <mergeCells count="197">
    <mergeCell ref="A25:A29"/>
    <mergeCell ref="G20:Z20"/>
    <mergeCell ref="G22:Z22"/>
    <mergeCell ref="G24:Z24"/>
    <mergeCell ref="G27:Z27"/>
    <mergeCell ref="G29:Z29"/>
    <mergeCell ref="Y13:Z13"/>
    <mergeCell ref="AA13:AC13"/>
    <mergeCell ref="A5:AN5"/>
    <mergeCell ref="A7:AH7"/>
    <mergeCell ref="A8:AH8"/>
    <mergeCell ref="V10:AA10"/>
    <mergeCell ref="AB10:AD10"/>
    <mergeCell ref="AE10:AG10"/>
    <mergeCell ref="AI10:AJ10"/>
    <mergeCell ref="AL10:AM10"/>
    <mergeCell ref="AA15:AC15"/>
    <mergeCell ref="AE15:AH15"/>
    <mergeCell ref="AJ15:AN15"/>
    <mergeCell ref="A16:F16"/>
    <mergeCell ref="G16:AH16"/>
    <mergeCell ref="AI16:AN16"/>
    <mergeCell ref="AE13:AH13"/>
    <mergeCell ref="AJ13:AN13"/>
    <mergeCell ref="AO13:AR13"/>
    <mergeCell ref="A14:F15"/>
    <mergeCell ref="G14:J14"/>
    <mergeCell ref="L14:P14"/>
    <mergeCell ref="Q14:AN14"/>
    <mergeCell ref="G15:J15"/>
    <mergeCell ref="K15:X15"/>
    <mergeCell ref="Y15:Z15"/>
    <mergeCell ref="A11:F13"/>
    <mergeCell ref="G11:J11"/>
    <mergeCell ref="K11:AN11"/>
    <mergeCell ref="G12:J12"/>
    <mergeCell ref="L12:P12"/>
    <mergeCell ref="Q12:AN12"/>
    <mergeCell ref="G13:J13"/>
    <mergeCell ref="K13:X13"/>
    <mergeCell ref="AI17:AI18"/>
    <mergeCell ref="AJ17:AM18"/>
    <mergeCell ref="AD18:AE18"/>
    <mergeCell ref="AG18:AH18"/>
    <mergeCell ref="A17:F18"/>
    <mergeCell ref="G17:I17"/>
    <mergeCell ref="J17:L17"/>
    <mergeCell ref="N17:O17"/>
    <mergeCell ref="Q17:R17"/>
    <mergeCell ref="U17:V17"/>
    <mergeCell ref="AR18:AU18"/>
    <mergeCell ref="AW18:AZ18"/>
    <mergeCell ref="A19:A24"/>
    <mergeCell ref="B19:F20"/>
    <mergeCell ref="G19:H19"/>
    <mergeCell ref="K19:L19"/>
    <mergeCell ref="O19:P19"/>
    <mergeCell ref="S19:T19"/>
    <mergeCell ref="W19:X19"/>
    <mergeCell ref="AA19:AB19"/>
    <mergeCell ref="AN17:AN18"/>
    <mergeCell ref="AR17:AU17"/>
    <mergeCell ref="AW17:AZ17"/>
    <mergeCell ref="G18:I18"/>
    <mergeCell ref="J18:L18"/>
    <mergeCell ref="N18:O18"/>
    <mergeCell ref="Q18:R18"/>
    <mergeCell ref="U18:V18"/>
    <mergeCell ref="X18:Y18"/>
    <mergeCell ref="AA18:AB18"/>
    <mergeCell ref="X17:Y17"/>
    <mergeCell ref="AA17:AB17"/>
    <mergeCell ref="AD17:AE17"/>
    <mergeCell ref="AG17:AH17"/>
    <mergeCell ref="BH19:BJ19"/>
    <mergeCell ref="AA20:AD20"/>
    <mergeCell ref="AE20:AF20"/>
    <mergeCell ref="AE19:AF19"/>
    <mergeCell ref="AI19:AI20"/>
    <mergeCell ref="AJ19:AM20"/>
    <mergeCell ref="AN19:AN20"/>
    <mergeCell ref="AP19:AR19"/>
    <mergeCell ref="AS19:AU19"/>
    <mergeCell ref="AG20:AH20"/>
    <mergeCell ref="AE21:AF21"/>
    <mergeCell ref="AI21:AI22"/>
    <mergeCell ref="AJ21:AM22"/>
    <mergeCell ref="AN21:AN22"/>
    <mergeCell ref="AP21:AR21"/>
    <mergeCell ref="AV19:AX19"/>
    <mergeCell ref="AY19:BA19"/>
    <mergeCell ref="BB19:BD19"/>
    <mergeCell ref="BE19:BG19"/>
    <mergeCell ref="G21:H21"/>
    <mergeCell ref="K21:L21"/>
    <mergeCell ref="O21:P21"/>
    <mergeCell ref="S21:T21"/>
    <mergeCell ref="W21:X21"/>
    <mergeCell ref="AY22:AZ22"/>
    <mergeCell ref="BC22:BD22"/>
    <mergeCell ref="B23:F24"/>
    <mergeCell ref="G23:H23"/>
    <mergeCell ref="K23:L23"/>
    <mergeCell ref="O23:P23"/>
    <mergeCell ref="S23:T23"/>
    <mergeCell ref="W23:X23"/>
    <mergeCell ref="AA23:AB23"/>
    <mergeCell ref="AE23:AF23"/>
    <mergeCell ref="B21:F22"/>
    <mergeCell ref="AT21:AV21"/>
    <mergeCell ref="AX21:AZ21"/>
    <mergeCell ref="BB21:BD21"/>
    <mergeCell ref="AA22:AD22"/>
    <mergeCell ref="AE22:AF22"/>
    <mergeCell ref="AG22:AH22"/>
    <mergeCell ref="AP22:AR22"/>
    <mergeCell ref="AA21:AB21"/>
    <mergeCell ref="AY23:BA23"/>
    <mergeCell ref="BB23:BD23"/>
    <mergeCell ref="BE23:BG23"/>
    <mergeCell ref="B25:AN25"/>
    <mergeCell ref="BH23:BJ23"/>
    <mergeCell ref="AA24:AD24"/>
    <mergeCell ref="AE24:AF24"/>
    <mergeCell ref="AG24:AH24"/>
    <mergeCell ref="AI23:AI24"/>
    <mergeCell ref="AJ23:AM24"/>
    <mergeCell ref="AN23:AN24"/>
    <mergeCell ref="AP23:AR23"/>
    <mergeCell ref="AS23:AU23"/>
    <mergeCell ref="AV23:AX23"/>
    <mergeCell ref="AA28:AB28"/>
    <mergeCell ref="B26:F27"/>
    <mergeCell ref="BC29:BD29"/>
    <mergeCell ref="AP26:AR26"/>
    <mergeCell ref="AT26:AV26"/>
    <mergeCell ref="AX26:AZ26"/>
    <mergeCell ref="BB26:BD26"/>
    <mergeCell ref="AA27:AD27"/>
    <mergeCell ref="AE27:AF27"/>
    <mergeCell ref="AG27:AH27"/>
    <mergeCell ref="W26:X26"/>
    <mergeCell ref="AA26:AB26"/>
    <mergeCell ref="AE26:AF26"/>
    <mergeCell ref="AI26:AI27"/>
    <mergeCell ref="AJ26:AM27"/>
    <mergeCell ref="AN26:AN27"/>
    <mergeCell ref="G26:H26"/>
    <mergeCell ref="K26:L26"/>
    <mergeCell ref="O26:P26"/>
    <mergeCell ref="S26:T26"/>
    <mergeCell ref="AP27:AR27"/>
    <mergeCell ref="AY27:AZ27"/>
    <mergeCell ref="BC27:BD27"/>
    <mergeCell ref="A30:F30"/>
    <mergeCell ref="AI30:AM30"/>
    <mergeCell ref="BB30:BD30"/>
    <mergeCell ref="A31:F34"/>
    <mergeCell ref="G31:AN33"/>
    <mergeCell ref="AX28:AZ28"/>
    <mergeCell ref="BB28:BD28"/>
    <mergeCell ref="AA29:AD29"/>
    <mergeCell ref="AE29:AF29"/>
    <mergeCell ref="AG29:AH29"/>
    <mergeCell ref="AP29:AR29"/>
    <mergeCell ref="AY29:AZ29"/>
    <mergeCell ref="AE28:AF28"/>
    <mergeCell ref="AI28:AI29"/>
    <mergeCell ref="AJ28:AM29"/>
    <mergeCell ref="AN28:AN29"/>
    <mergeCell ref="AP28:AR28"/>
    <mergeCell ref="AT28:AV28"/>
    <mergeCell ref="B28:F29"/>
    <mergeCell ref="G28:H28"/>
    <mergeCell ref="K28:L28"/>
    <mergeCell ref="O28:P28"/>
    <mergeCell ref="S28:T28"/>
    <mergeCell ref="W28:X28"/>
    <mergeCell ref="A35:F35"/>
    <mergeCell ref="H35:Y35"/>
    <mergeCell ref="Z35:AN35"/>
    <mergeCell ref="AP35:AR35"/>
    <mergeCell ref="D40:G40"/>
    <mergeCell ref="J40:L40"/>
    <mergeCell ref="M40:O41"/>
    <mergeCell ref="Q40:S40"/>
    <mergeCell ref="T40:V41"/>
    <mergeCell ref="W40:Y41"/>
    <mergeCell ref="AA40:AC40"/>
    <mergeCell ref="AD40:AF41"/>
    <mergeCell ref="AH40:AJ40"/>
    <mergeCell ref="AK40:AM41"/>
    <mergeCell ref="AQ40:AR41"/>
    <mergeCell ref="J41:L41"/>
    <mergeCell ref="Q41:S41"/>
    <mergeCell ref="AA41:AC41"/>
    <mergeCell ref="AH41:AJ41"/>
  </mergeCells>
  <phoneticPr fontId="3"/>
  <printOptions horizontalCentered="1"/>
  <pageMargins left="0.59055118110236227" right="0.23622047244094491" top="0.55118110236220474" bottom="0.55118110236220474"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6</xdr:col>
                    <xdr:colOff>0</xdr:colOff>
                    <xdr:row>34</xdr:row>
                    <xdr:rowOff>0</xdr:rowOff>
                  </from>
                  <to>
                    <xdr:col>7</xdr:col>
                    <xdr:colOff>47625</xdr:colOff>
                    <xdr:row>34</xdr:row>
                    <xdr:rowOff>238125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7</xdr:col>
                    <xdr:colOff>161925</xdr:colOff>
                    <xdr:row>22</xdr:row>
                    <xdr:rowOff>28575</xdr:rowOff>
                  </from>
                  <to>
                    <xdr:col>9</xdr:col>
                    <xdr:colOff>104775</xdr:colOff>
                    <xdr:row>23</xdr:row>
                    <xdr:rowOff>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11</xdr:col>
                    <xdr:colOff>133350</xdr:colOff>
                    <xdr:row>22</xdr:row>
                    <xdr:rowOff>19050</xdr:rowOff>
                  </from>
                  <to>
                    <xdr:col>13</xdr:col>
                    <xdr:colOff>114300</xdr:colOff>
                    <xdr:row>22</xdr:row>
                    <xdr:rowOff>266700</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15</xdr:col>
                    <xdr:colOff>133350</xdr:colOff>
                    <xdr:row>22</xdr:row>
                    <xdr:rowOff>19050</xdr:rowOff>
                  </from>
                  <to>
                    <xdr:col>17</xdr:col>
                    <xdr:colOff>114300</xdr:colOff>
                    <xdr:row>22</xdr:row>
                    <xdr:rowOff>266700</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19</xdr:col>
                    <xdr:colOff>133350</xdr:colOff>
                    <xdr:row>22</xdr:row>
                    <xdr:rowOff>28575</xdr:rowOff>
                  </from>
                  <to>
                    <xdr:col>21</xdr:col>
                    <xdr:colOff>114300</xdr:colOff>
                    <xdr:row>23</xdr:row>
                    <xdr:rowOff>0</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23</xdr:col>
                    <xdr:colOff>133350</xdr:colOff>
                    <xdr:row>22</xdr:row>
                    <xdr:rowOff>28575</xdr:rowOff>
                  </from>
                  <to>
                    <xdr:col>25</xdr:col>
                    <xdr:colOff>114300</xdr:colOff>
                    <xdr:row>23</xdr:row>
                    <xdr:rowOff>0</xdr:rowOff>
                  </to>
                </anchor>
              </controlPr>
            </control>
          </mc:Choice>
        </mc:AlternateContent>
        <mc:AlternateContent xmlns:mc="http://schemas.openxmlformats.org/markup-compatibility/2006">
          <mc:Choice Requires="x14">
            <control shapeId="9223" r:id="rId10" name="Check Box 7">
              <controlPr locked="0" defaultSize="0" autoFill="0" autoLine="0" autoPict="0">
                <anchor moveWithCells="1">
                  <from>
                    <xdr:col>27</xdr:col>
                    <xdr:colOff>133350</xdr:colOff>
                    <xdr:row>22</xdr:row>
                    <xdr:rowOff>19050</xdr:rowOff>
                  </from>
                  <to>
                    <xdr:col>29</xdr:col>
                    <xdr:colOff>114300</xdr:colOff>
                    <xdr:row>22</xdr:row>
                    <xdr:rowOff>266700</xdr:rowOff>
                  </to>
                </anchor>
              </controlPr>
            </control>
          </mc:Choice>
        </mc:AlternateContent>
        <mc:AlternateContent xmlns:mc="http://schemas.openxmlformats.org/markup-compatibility/2006">
          <mc:Choice Requires="x14">
            <control shapeId="9224" r:id="rId11" name="Check Box 8">
              <controlPr locked="0" defaultSize="0" autoFill="0" autoLine="0" autoPict="0">
                <anchor moveWithCells="1">
                  <from>
                    <xdr:col>31</xdr:col>
                    <xdr:colOff>133350</xdr:colOff>
                    <xdr:row>22</xdr:row>
                    <xdr:rowOff>19050</xdr:rowOff>
                  </from>
                  <to>
                    <xdr:col>33</xdr:col>
                    <xdr:colOff>114300</xdr:colOff>
                    <xdr:row>22</xdr:row>
                    <xdr:rowOff>266700</xdr:rowOff>
                  </to>
                </anchor>
              </controlPr>
            </control>
          </mc:Choice>
        </mc:AlternateContent>
        <mc:AlternateContent xmlns:mc="http://schemas.openxmlformats.org/markup-compatibility/2006">
          <mc:Choice Requires="x14">
            <control shapeId="9225" r:id="rId12" name="Check Box 9">
              <controlPr locked="0" defaultSize="0" autoFill="0" autoLine="0" autoPict="0">
                <anchor moveWithCells="1">
                  <from>
                    <xdr:col>7</xdr:col>
                    <xdr:colOff>161925</xdr:colOff>
                    <xdr:row>18</xdr:row>
                    <xdr:rowOff>28575</xdr:rowOff>
                  </from>
                  <to>
                    <xdr:col>9</xdr:col>
                    <xdr:colOff>104775</xdr:colOff>
                    <xdr:row>19</xdr:row>
                    <xdr:rowOff>0</xdr:rowOff>
                  </to>
                </anchor>
              </controlPr>
            </control>
          </mc:Choice>
        </mc:AlternateContent>
        <mc:AlternateContent xmlns:mc="http://schemas.openxmlformats.org/markup-compatibility/2006">
          <mc:Choice Requires="x14">
            <control shapeId="9226" r:id="rId13" name="Check Box 10">
              <controlPr locked="0" defaultSize="0" autoFill="0" autoLine="0" autoPict="0">
                <anchor moveWithCells="1">
                  <from>
                    <xdr:col>11</xdr:col>
                    <xdr:colOff>133350</xdr:colOff>
                    <xdr:row>18</xdr:row>
                    <xdr:rowOff>19050</xdr:rowOff>
                  </from>
                  <to>
                    <xdr:col>13</xdr:col>
                    <xdr:colOff>114300</xdr:colOff>
                    <xdr:row>18</xdr:row>
                    <xdr:rowOff>266700</xdr:rowOff>
                  </to>
                </anchor>
              </controlPr>
            </control>
          </mc:Choice>
        </mc:AlternateContent>
        <mc:AlternateContent xmlns:mc="http://schemas.openxmlformats.org/markup-compatibility/2006">
          <mc:Choice Requires="x14">
            <control shapeId="9227" r:id="rId14" name="Check Box 11">
              <controlPr locked="0" defaultSize="0" autoFill="0" autoLine="0" autoPict="0">
                <anchor moveWithCells="1">
                  <from>
                    <xdr:col>15</xdr:col>
                    <xdr:colOff>133350</xdr:colOff>
                    <xdr:row>18</xdr:row>
                    <xdr:rowOff>19050</xdr:rowOff>
                  </from>
                  <to>
                    <xdr:col>17</xdr:col>
                    <xdr:colOff>114300</xdr:colOff>
                    <xdr:row>18</xdr:row>
                    <xdr:rowOff>266700</xdr:rowOff>
                  </to>
                </anchor>
              </controlPr>
            </control>
          </mc:Choice>
        </mc:AlternateContent>
        <mc:AlternateContent xmlns:mc="http://schemas.openxmlformats.org/markup-compatibility/2006">
          <mc:Choice Requires="x14">
            <control shapeId="9228" r:id="rId15" name="Check Box 12">
              <controlPr locked="0" defaultSize="0" autoFill="0" autoLine="0" autoPict="0">
                <anchor moveWithCells="1">
                  <from>
                    <xdr:col>19</xdr:col>
                    <xdr:colOff>133350</xdr:colOff>
                    <xdr:row>18</xdr:row>
                    <xdr:rowOff>28575</xdr:rowOff>
                  </from>
                  <to>
                    <xdr:col>21</xdr:col>
                    <xdr:colOff>114300</xdr:colOff>
                    <xdr:row>19</xdr:row>
                    <xdr:rowOff>0</xdr:rowOff>
                  </to>
                </anchor>
              </controlPr>
            </control>
          </mc:Choice>
        </mc:AlternateContent>
        <mc:AlternateContent xmlns:mc="http://schemas.openxmlformats.org/markup-compatibility/2006">
          <mc:Choice Requires="x14">
            <control shapeId="9229" r:id="rId16" name="Check Box 13">
              <controlPr locked="0" defaultSize="0" autoFill="0" autoLine="0" autoPict="0">
                <anchor moveWithCells="1">
                  <from>
                    <xdr:col>23</xdr:col>
                    <xdr:colOff>133350</xdr:colOff>
                    <xdr:row>18</xdr:row>
                    <xdr:rowOff>28575</xdr:rowOff>
                  </from>
                  <to>
                    <xdr:col>25</xdr:col>
                    <xdr:colOff>114300</xdr:colOff>
                    <xdr:row>19</xdr:row>
                    <xdr:rowOff>0</xdr:rowOff>
                  </to>
                </anchor>
              </controlPr>
            </control>
          </mc:Choice>
        </mc:AlternateContent>
        <mc:AlternateContent xmlns:mc="http://schemas.openxmlformats.org/markup-compatibility/2006">
          <mc:Choice Requires="x14">
            <control shapeId="9230" r:id="rId17" name="Check Box 14">
              <controlPr locked="0" defaultSize="0" autoFill="0" autoLine="0" autoPict="0">
                <anchor moveWithCells="1">
                  <from>
                    <xdr:col>27</xdr:col>
                    <xdr:colOff>133350</xdr:colOff>
                    <xdr:row>18</xdr:row>
                    <xdr:rowOff>19050</xdr:rowOff>
                  </from>
                  <to>
                    <xdr:col>29</xdr:col>
                    <xdr:colOff>114300</xdr:colOff>
                    <xdr:row>18</xdr:row>
                    <xdr:rowOff>266700</xdr:rowOff>
                  </to>
                </anchor>
              </controlPr>
            </control>
          </mc:Choice>
        </mc:AlternateContent>
        <mc:AlternateContent xmlns:mc="http://schemas.openxmlformats.org/markup-compatibility/2006">
          <mc:Choice Requires="x14">
            <control shapeId="9231" r:id="rId18" name="Check Box 15">
              <controlPr locked="0" defaultSize="0" autoFill="0" autoLine="0" autoPict="0">
                <anchor moveWithCells="1">
                  <from>
                    <xdr:col>31</xdr:col>
                    <xdr:colOff>133350</xdr:colOff>
                    <xdr:row>18</xdr:row>
                    <xdr:rowOff>19050</xdr:rowOff>
                  </from>
                  <to>
                    <xdr:col>33</xdr:col>
                    <xdr:colOff>114300</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利用申請書</vt:lpstr>
      <vt:lpstr>請求書</vt:lpstr>
      <vt:lpstr>利用許可書</vt:lpstr>
      <vt:lpstr>利用申請書 (記入例)</vt:lpstr>
      <vt:lpstr>請求書!Print_Area</vt:lpstr>
      <vt:lpstr>利用許可書!Print_Area</vt:lpstr>
      <vt:lpstr>利用申請書!Print_Area</vt:lpstr>
      <vt:lpstr>'利用申請書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まちづくり 倉敷</dc:creator>
  <cp:lastModifiedBy>まちづくり 倉敷</cp:lastModifiedBy>
  <cp:lastPrinted>2025-09-03T01:45:04Z</cp:lastPrinted>
  <dcterms:created xsi:type="dcterms:W3CDTF">2025-08-29T06:23:40Z</dcterms:created>
  <dcterms:modified xsi:type="dcterms:W3CDTF">2025-09-08T02:21:23Z</dcterms:modified>
</cp:coreProperties>
</file>